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00"/>
  </bookViews>
  <sheets>
    <sheet name="新增妇科类医疗服务价格项目" sheetId="32" r:id="rId1"/>
  </sheets>
  <definedNames>
    <definedName name="_xlnm._FilterDatabase" localSheetId="0" hidden="1">新增妇科类医疗服务价格项目!$A$3:$J$104</definedName>
    <definedName name="_xlnm.Print_Titles" localSheetId="0">新增妇科类医疗服务价格项目!$3:$3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<sst xmlns="http://schemas.openxmlformats.org/spreadsheetml/2006/main" count="521" uniqueCount="400">
  <si>
    <t>附件1</t>
  </si>
  <si>
    <t>新增妇科类医疗服务价格项目</t>
  </si>
  <si>
    <t>序号</t>
  </si>
  <si>
    <t>项目编码</t>
  </si>
  <si>
    <t>项目名称</t>
  </si>
  <si>
    <t>服务产出</t>
  </si>
  <si>
    <t>价格构成</t>
  </si>
  <si>
    <t>加收项</t>
  </si>
  <si>
    <t>扩展项</t>
  </si>
  <si>
    <t>计价单位</t>
  </si>
  <si>
    <t>计价说明</t>
  </si>
  <si>
    <t>省级价格
（元）</t>
  </si>
  <si>
    <t>三级标准（元）</t>
  </si>
  <si>
    <t>二级标准（元）</t>
  </si>
  <si>
    <t>一级标准（元）</t>
  </si>
  <si>
    <t>临床诊查类项目</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</si>
  <si>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</si>
  <si>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</si>
  <si>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</si>
  <si>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次</t>
  </si>
  <si>
    <t>不与“诊查费”说明中的“妇科诊查费加收”同时收取。</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</si>
  <si>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</si>
  <si>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</si>
  <si>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</si>
  <si>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</si>
  <si>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</si>
  <si>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</si>
  <si>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</si>
  <si>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</si>
  <si>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</si>
  <si>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</si>
  <si>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</si>
  <si>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</si>
  <si>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</si>
  <si>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</si>
  <si>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单侧</t>
  </si>
  <si>
    <t>非手术治疗类项目</t>
  </si>
  <si>
    <t>013112010110000</t>
  </si>
  <si>
    <t>妇科常规治疗费</t>
  </si>
  <si>
    <t>通过各种操作对外阴、阴道或宫颈等部位进行的常规治疗。</t>
  </si>
  <si>
    <t>所定价格涵盖准备、消毒、治疗、处理用物等步骤所需的人力资源和基本物质资源消耗。</t>
  </si>
  <si>
    <t>部位</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</si>
  <si>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</si>
  <si>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</si>
  <si>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</si>
  <si>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</si>
  <si>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</si>
  <si>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</si>
  <si>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</si>
  <si>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</si>
  <si>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</si>
  <si>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01儿童加收</t>
  </si>
  <si>
    <t>使用宫腔镜（阴道内镜）进行阴道异物取出时，按照“阴道异物取出费”+“宫腔镜检查费”收费。</t>
  </si>
  <si>
    <t>013112010130001</t>
  </si>
  <si>
    <t>阴道异物取出费-儿童加收（加收项）</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</si>
  <si>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</si>
  <si>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</si>
  <si>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</si>
  <si>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</si>
  <si>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</si>
  <si>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</si>
  <si>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</si>
  <si>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</si>
  <si>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</si>
  <si>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</si>
  <si>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</si>
  <si>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</si>
  <si>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</si>
  <si>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</si>
  <si>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</si>
  <si>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</si>
  <si>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</si>
  <si>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</si>
  <si>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</si>
  <si>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</si>
  <si>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</si>
  <si>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</si>
  <si>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</si>
  <si>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</si>
  <si>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</si>
  <si>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</si>
  <si>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</si>
  <si>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</si>
  <si>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</si>
  <si>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</si>
  <si>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</si>
  <si>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</si>
  <si>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</si>
  <si>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</si>
  <si>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</si>
  <si>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</si>
  <si>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通过手法等方式改善盆底功能。</t>
  </si>
  <si>
    <t>所定价格涵盖计划制定、手法治疗、功能训练、处理用物等步骤所需的人力资源和基本物质资源消耗。</t>
  </si>
  <si>
    <t>半小时</t>
  </si>
  <si>
    <t>1.半小时后每增加10分钟加收20%，每日费用加收不超过60%。
2.采用电、磁等各种物理方法进行盆底功能治疗的，统一按照“物理治疗”类相关项目收费。</t>
  </si>
  <si>
    <t>手术类项目</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</si>
  <si>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</si>
  <si>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</si>
  <si>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</si>
  <si>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</si>
  <si>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阴道分娩时开展的会阴裂伤修补，按产科类相关项目收费。</t>
  </si>
  <si>
    <t>013313000020000</t>
  </si>
  <si>
    <t>外阴/阴道修补费（复杂）</t>
  </si>
  <si>
    <t>通过手术对情况复杂的外阴、阴道损伤进行缝合修补。</t>
  </si>
  <si>
    <t>1.阴道分娩时开展的会阴裂伤修补，按产科类相关项目收费。
2.复杂指：会阴Ⅲ-IV度裂伤、陈旧性会阴Ⅱ-Ⅲ度裂伤等等。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</si>
  <si>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</si>
  <si>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</si>
  <si>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</si>
  <si>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</si>
  <si>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</si>
  <si>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</si>
  <si>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</si>
  <si>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</si>
  <si>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</si>
  <si>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</si>
  <si>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</si>
  <si>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</si>
  <si>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</si>
  <si>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</si>
  <si>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</si>
  <si>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</si>
  <si>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</si>
  <si>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</si>
  <si>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</si>
  <si>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</si>
  <si>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</si>
  <si>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</si>
  <si>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</si>
  <si>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</si>
  <si>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</si>
  <si>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</si>
  <si>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</si>
  <si>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</si>
  <si>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</si>
  <si>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</si>
  <si>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</si>
  <si>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</si>
  <si>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</si>
  <si>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</si>
  <si>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</si>
  <si>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 阴道赘生物或肿物切除减收</t>
  </si>
  <si>
    <t>013313000110001</t>
  </si>
  <si>
    <t>阴道切除费-阴道赘生物或肿物切除减收（减收项）</t>
  </si>
  <si>
    <t>013313000120000</t>
  </si>
  <si>
    <t>阴道壁修补费</t>
  </si>
  <si>
    <t>通过手术修补阴道壁。</t>
  </si>
  <si>
    <t>所定价格涵盖手术计划、术区准备、消毒、切开、分离、缝合修补、处理用物，必要时放置引流物等步骤所需的人力资源和基本物质资源消耗。</t>
  </si>
  <si>
    <t>01前后壁同时修补</t>
  </si>
  <si>
    <t>013313000120001</t>
  </si>
  <si>
    <t>阴道壁修补费-前后壁同时修补（加收项）</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</si>
  <si>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</si>
  <si>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</si>
  <si>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</si>
  <si>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</si>
  <si>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</si>
  <si>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</si>
  <si>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</si>
  <si>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</si>
  <si>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</si>
  <si>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</si>
  <si>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</si>
  <si>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</si>
  <si>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</si>
  <si>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市场调节价</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</si>
  <si>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</si>
  <si>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</si>
  <si>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</si>
  <si>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</si>
  <si>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</si>
  <si>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</si>
  <si>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</si>
  <si>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</si>
  <si>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</si>
  <si>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</si>
  <si>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</si>
  <si>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</si>
  <si>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</si>
  <si>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</si>
  <si>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</si>
  <si>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</si>
  <si>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</si>
  <si>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</si>
  <si>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</si>
  <si>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</si>
  <si>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</si>
  <si>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</si>
  <si>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</si>
  <si>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</si>
  <si>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</si>
  <si>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</si>
  <si>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</si>
  <si>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</si>
  <si>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</si>
  <si>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</si>
  <si>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</si>
  <si>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</si>
  <si>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</si>
  <si>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</si>
  <si>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</si>
  <si>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</si>
  <si>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</si>
  <si>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</si>
  <si>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01宫腔组织吸取
02刮宫</t>
  </si>
  <si>
    <t>不与“宫腔异物取出费”、“瘢痕子宫妊娠病灶切除费”同时收取。</t>
  </si>
  <si>
    <t>013313000250100</t>
  </si>
  <si>
    <t>清宫费（常规）-宫腔组织吸取（扩展项）</t>
  </si>
  <si>
    <t>013313000250200</t>
  </si>
  <si>
    <t>清宫费（常规）-刮宫（扩展项）</t>
  </si>
  <si>
    <t>013313000260000</t>
  </si>
  <si>
    <t>清宫费（复杂）</t>
  </si>
  <si>
    <t>对病情复杂的情况，通过手术去除宫内异常组织，或取出宫内组织。</t>
  </si>
  <si>
    <t>01分段诊刮</t>
  </si>
  <si>
    <t>1.复杂指：畸形子宫、瘢痕子宫、稽留流产等。
2.分段诊刮指同时取出宫颈和宫腔的组织。
3.不与“宫腔异物取出费”、“瘢痕子宫妊娠病灶切除费”同时收取。</t>
  </si>
  <si>
    <t>013313000260100</t>
  </si>
  <si>
    <t>清宫费（复杂）-分段诊刮（扩展项）</t>
  </si>
  <si>
    <t>013313000270000</t>
  </si>
  <si>
    <t>宫腔粘连分离费</t>
  </si>
  <si>
    <t>通过手术分离宫腔粘连。</t>
  </si>
  <si>
    <t>所定价格涵盖手术计划、术区准备、消毒、宫腔探查、分离、处理用物等步骤所需的人力资源和基本物质资源消耗。</t>
  </si>
  <si>
    <t>01宫颈管粘连分离</t>
  </si>
  <si>
    <t>013313000270001</t>
  </si>
  <si>
    <t>宫腔粘连分离费-宫颈管粘连分离（加收项）</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</si>
  <si>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</si>
  <si>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</si>
  <si>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</si>
  <si>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</si>
  <si>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</si>
  <si>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</si>
  <si>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</si>
  <si>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</si>
  <si>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</si>
  <si>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01宫内节育器缝合固定</t>
  </si>
  <si>
    <t>013313000290001</t>
  </si>
  <si>
    <t>宫内节育器放置费-宫内节育器缝合固定（加收项）</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</si>
  <si>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</si>
  <si>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</si>
  <si>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</si>
  <si>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</si>
  <si>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</si>
  <si>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</si>
  <si>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</si>
  <si>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</si>
  <si>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</si>
  <si>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</si>
  <si>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</si>
  <si>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</si>
  <si>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</si>
  <si>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</si>
  <si>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01宫角妊娠病灶切除</t>
  </si>
  <si>
    <t>不与“清宫费”、“宫腔异物取出费”同时收取。</t>
  </si>
  <si>
    <t>013313000320100</t>
  </si>
  <si>
    <t>瘢痕子宫妊娠病灶切除费-宫角妊娠病灶切除（扩展项）</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</si>
  <si>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</si>
  <si>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</si>
  <si>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</si>
  <si>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</si>
  <si>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</si>
  <si>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</si>
  <si>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</si>
  <si>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</si>
  <si>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01宫颈管息肉去除减收</t>
  </si>
  <si>
    <t>013313000340001</t>
  </si>
  <si>
    <t>子宫内膜息肉去除费-宫颈管息肉去除减收（减收项）</t>
  </si>
  <si>
    <t>013313000350000</t>
  </si>
  <si>
    <t>子宫肌瘤切除费（常规）</t>
  </si>
  <si>
    <t>通过手术切除子宫肌瘤。</t>
  </si>
  <si>
    <t>01子宫腺肌病灶切除</t>
  </si>
  <si>
    <t>013313000350100</t>
  </si>
  <si>
    <t>子宫肌瘤切除费（常规）-子宫腺肌病灶切除（扩展项）</t>
  </si>
  <si>
    <t>013313000360000</t>
  </si>
  <si>
    <t>子宫肌瘤切除费（复杂）</t>
  </si>
  <si>
    <t>通过手术切除复杂情况子宫肌瘤。</t>
  </si>
  <si>
    <t>复杂指：肌瘤≥8厘米或肌瘤切除数≥6个。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</si>
  <si>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</si>
  <si>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</si>
  <si>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</si>
  <si>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</si>
  <si>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</si>
  <si>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</si>
  <si>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</si>
  <si>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</si>
  <si>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</si>
  <si>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</si>
  <si>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</si>
  <si>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</si>
  <si>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</si>
  <si>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</si>
  <si>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</si>
  <si>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</si>
  <si>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</si>
  <si>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</si>
  <si>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</si>
  <si>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</si>
  <si>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</si>
  <si>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</si>
  <si>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</si>
  <si>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</si>
  <si>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</si>
  <si>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</si>
  <si>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</si>
  <si>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</si>
  <si>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</si>
  <si>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</si>
  <si>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</si>
  <si>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</si>
  <si>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</si>
  <si>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</si>
  <si>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</si>
  <si>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</si>
  <si>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</si>
  <si>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</si>
  <si>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</si>
  <si>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</si>
  <si>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</si>
  <si>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</si>
  <si>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</si>
  <si>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</si>
  <si>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</si>
  <si>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</si>
  <si>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</si>
  <si>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</si>
  <si>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</si>
  <si>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</si>
  <si>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</si>
  <si>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</si>
  <si>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</si>
  <si>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</si>
  <si>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</si>
  <si>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</si>
  <si>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</si>
  <si>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</si>
  <si>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</si>
  <si>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</si>
  <si>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</si>
  <si>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</si>
  <si>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</si>
  <si>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</si>
  <si>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</si>
  <si>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</si>
  <si>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</si>
  <si>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</si>
  <si>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</si>
  <si>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</si>
  <si>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</si>
  <si>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</si>
  <si>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</si>
  <si>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</si>
  <si>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</si>
  <si>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01卵巢组织切取</t>
  </si>
  <si>
    <t>013313000550100</t>
  </si>
  <si>
    <t>卵巢部分切除费-卵巢组织切取（扩展项）</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</si>
  <si>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</si>
  <si>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</si>
  <si>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</si>
  <si>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</si>
  <si>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</si>
  <si>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</si>
  <si>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</si>
  <si>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</si>
  <si>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</si>
  <si>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</si>
  <si>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</si>
  <si>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</si>
  <si>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</si>
  <si>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</si>
  <si>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</si>
  <si>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</si>
  <si>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</si>
  <si>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</si>
  <si>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</si>
  <si>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</si>
  <si>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</si>
  <si>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</si>
  <si>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</si>
  <si>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</si>
  <si>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</si>
  <si>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</si>
  <si>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</si>
  <si>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</si>
  <si>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</si>
  <si>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</si>
  <si>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</si>
  <si>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</si>
  <si>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</si>
  <si>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</si>
  <si>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</si>
  <si>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</si>
  <si>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</si>
  <si>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</si>
  <si>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</si>
  <si>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</si>
  <si>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</si>
  <si>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</si>
  <si>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</si>
  <si>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</si>
  <si>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</si>
  <si>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</si>
  <si>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</si>
  <si>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</si>
  <si>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本类说明：
1.“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
5.“穿刺”为主项操作涉及的必要穿刺技术。
6.涉及“包括……”“…… 等”的，属于开放型表述，所指对象不仅局限于表述中列明的事项，也包括未列明的同类事项。
7.项目涉及的腹腔镜、宫腔镜等常规内镜下手术已包含在价格构成中，医疗机构在开展相关操作时，执行与开放手术相同的价格标准。
8.手术项目若需病理取样，价格构成中包含标本的留取和送检的人力资源和基本物质资源消耗。
9.涉及的子宫相关价格项目，如患者为双子宫且需同时诊疗的，按两次收费计价。
10.除另有规定的，诊疗项目中的活检均不含病理诊断的服务内容。
11.“儿童”指6周岁及以下。周岁的计算方法以法律的相关规定为准。                                                                                                                              
12.其他学科开展相应项目时，可据实收费。
13.涉及“复杂”等内涵未尽的表述，除已明确的情形外，医院实践中按照“复杂”情形计费的，应以国家级技术规范、临床指南或专家共识中的明确定性为前提。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</si>
</sst>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4"/>
      <name val="宋体"/>
      <charset val="134"/>
    </font>
    <font>
      <sz val="12"/>
      <name val="宋体"/>
      <charset val="134"/>
    </font>
    <font>
      <strike/>
      <sz val="12"/>
      <name val="宋体"/>
      <charset val="134"/>
    </font>
    <font>
      <sz val="11"/>
      <name val="Times New Roman"/>
      <charset val="134"/>
    </font>
    <font>
      <sz val="12"/>
      <name val="黑体"/>
      <charset val="134"/>
    </font>
    <font>
      <sz val="22"/>
      <name val="方正小标宋简体"/>
      <charset val="134"/>
    </font>
    <font>
      <b/>
      <sz val="12"/>
      <name val="宋体"/>
      <charset val="134"/>
    </font>
    <font>
      <sz val="14"/>
      <name val="Times New Roman"/>
      <charset val="134"/>
    </font>
    <font>
      <b/>
      <strike/>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pplyProtection="0">
      <alignment vertical="center"/>
    </xf>
  </cellStyleXfs>
  <cellXfs count="3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9" fillId="0" borderId="0" xfId="0" applyFont="1" applyFill="1" applyAlignment="1">
      <alignment horizontal="right" vertical="center" wrapText="1"/>
    </xf>
    <xf numFmtId="0" fontId="3" fillId="0" borderId="1" xfId="0" applyFont="1" applyFill="1" applyBorder="1" applyAlignment="1">
      <alignment horizontal="center" vertical="center"/>
    </xf>
    <xf numFmtId="0" fontId="4" fillId="0" borderId="1" xfId="0" applyFont="1" applyFill="1" applyBorder="1" applyAlignment="1">
      <alignment vertical="center" wrapText="1"/>
    </xf>
    <xf numFmtId="0" fontId="3" fillId="0" borderId="1" xfId="0" applyFont="1" applyFill="1" applyBorder="1">
      <alignment vertical="center"/>
    </xf>
    <xf numFmtId="0" fontId="10" fillId="0" borderId="1" xfId="0" applyFont="1" applyFill="1" applyBorder="1" applyAlignment="1">
      <alignment vertical="center" wrapText="1"/>
    </xf>
    <xf numFmtId="0" fontId="8"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vertical="center" wrapText="1"/>
    </xf>
    <xf numFmtId="0" fontId="4" fillId="0" borderId="2" xfId="0" applyFont="1" applyFill="1" applyBorder="1" applyAlignment="1">
      <alignment vertical="center"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2" xfId="0" applyFont="1" applyFill="1" applyBorder="1" applyAlignment="1">
      <alignment horizontal="left" vertical="center" wrapText="1"/>
    </xf>
    <xf numFmtId="0" fontId="3"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4"/>
  <sheetViews>
    <sheetView tabSelected="1" view="pageBreakPreview" zoomScale="80" zoomScaleNormal="134" workbookViewId="0">
      <pane ySplit="3" topLeftCell="A4" activePane="bottomLeft" state="frozen"/>
      <selection/>
      <selection pane="bottomLeft" activeCell="N6" sqref="N6"/>
    </sheetView>
  </sheetViews>
  <sheetFormatPr defaultColWidth="9" defaultRowHeight="15"/>
  <cols>
    <col min="1" max="1" width="6.725" style="6" customWidth="1"/>
    <col min="2" max="2" width="21.2833333333333" style="7" customWidth="1"/>
    <col min="3" max="3" width="22.225" style="7" customWidth="1"/>
    <col min="4" max="4" width="34" style="1" customWidth="1"/>
    <col min="5" max="5" width="57" style="1" customWidth="1"/>
    <col min="6" max="6" width="20.65" style="1" customWidth="1"/>
    <col min="7" max="7" width="16.5" style="8" customWidth="1"/>
    <col min="8" max="8" width="13.3416666666667" style="9" customWidth="1"/>
    <col min="9" max="9" width="29.2166666666667" style="8" customWidth="1"/>
    <col min="10" max="10" width="10.625" style="7" customWidth="1"/>
    <col min="11" max="13" width="11.7166666666667" style="1" customWidth="1"/>
    <col min="14" max="16384" width="9" style="1"/>
  </cols>
  <sheetData>
    <row r="1" s="1" customFormat="1" ht="18" spans="1:10">
      <c r="A1" s="10" t="s">
        <v>0</v>
      </c>
      <c r="B1" s="7"/>
      <c r="C1" s="7"/>
      <c r="G1" s="22"/>
      <c r="H1" s="22"/>
      <c r="I1" s="22"/>
      <c r="J1" s="7"/>
    </row>
    <row r="2" s="1" customFormat="1" ht="29.25" spans="1:10">
      <c r="A2" s="11" t="s">
        <v>1</v>
      </c>
      <c r="B2" s="11"/>
      <c r="C2" s="11"/>
      <c r="D2" s="11"/>
      <c r="E2" s="11"/>
      <c r="F2" s="11"/>
      <c r="G2" s="11"/>
      <c r="H2" s="11"/>
      <c r="I2" s="11"/>
      <c r="J2" s="11"/>
    </row>
    <row r="3" s="2" customFormat="1" ht="37" customHeight="1" spans="1:13">
      <c r="A3" s="12" t="s">
        <v>2</v>
      </c>
      <c r="B3" s="13" t="s">
        <v>3</v>
      </c>
      <c r="C3" s="13" t="s">
        <v>4</v>
      </c>
      <c r="D3" s="13" t="s">
        <v>5</v>
      </c>
      <c r="E3" s="13" t="s">
        <v>6</v>
      </c>
      <c r="F3" s="13" t="s">
        <v>7</v>
      </c>
      <c r="G3" s="13" t="s">
        <v>8</v>
      </c>
      <c r="H3" s="13" t="s">
        <v>9</v>
      </c>
      <c r="I3" s="28" t="s">
        <v>10</v>
      </c>
      <c r="J3" s="13" t="s">
        <v>11</v>
      </c>
      <c r="K3" s="29" t="s">
        <v>12</v>
      </c>
      <c r="L3" s="29" t="s">
        <v>13</v>
      </c>
      <c r="M3" s="29" t="s">
        <v>14</v>
      </c>
    </row>
    <row r="4" s="3" customFormat="1" ht="29" customHeight="1" spans="1:13">
      <c r="A4" s="14" t="s">
        <v>15</v>
      </c>
      <c r="B4" s="15"/>
      <c r="C4" s="15"/>
      <c r="D4" s="15"/>
      <c r="E4" s="15"/>
      <c r="F4" s="15"/>
      <c r="G4" s="15"/>
      <c r="H4" s="15"/>
      <c r="I4" s="15"/>
      <c r="J4" s="15"/>
      <c r="K4" s="25"/>
      <c r="L4" s="25"/>
      <c r="M4" s="25"/>
    </row>
    <row r="5" s="3" customFormat="1" ht="73" customHeight="1" spans="1:13">
      <c r="A5" s="16">
        <v>1</v>
      </c>
      <c r="B5" s="16"/>
      <c r="C5" s="16" t="s">
        <v>16</v>
      </c>
      <c r="D5" s="17" t="s">
        <v>17</v>
      </c>
      <c r="E5" s="17" t="s">
        <v>18</v>
      </c>
      <c r="F5" s="17"/>
      <c r="G5" s="17"/>
      <c r="H5" s="23" t="s">
        <v>19</v>
      </c>
      <c r="I5" s="30" t="s">
        <v>20</v>
      </c>
      <c r="J5" s="31">
        <v>9</v>
      </c>
      <c r="K5" s="23">
        <f>ROUND(J5*0.9,0)</f>
        <v>8</v>
      </c>
      <c r="L5" s="23">
        <f>ROUND(K5*0.9,0)</f>
        <v>7</v>
      </c>
      <c r="M5" s="23">
        <f>ROUND(K5*0.8,0)</f>
        <v>6</v>
      </c>
    </row>
    <row r="6" s="3" customFormat="1" ht="70" customHeight="1" spans="1:13">
      <c r="A6" s="16">
        <v>2</v>
      </c>
      <c r="B6" s="16" t="s">
        <v>21</v>
      </c>
      <c r="C6" s="16" t="s">
        <v>22</v>
      </c>
      <c r="D6" s="17" t="s">
        <v>23</v>
      </c>
      <c r="E6" s="17" t="s">
        <v>24</v>
      </c>
      <c r="F6" s="17"/>
      <c r="G6" s="17"/>
      <c r="H6" s="23" t="s">
        <v>19</v>
      </c>
      <c r="I6" s="17"/>
      <c r="J6" s="31">
        <v>77</v>
      </c>
      <c r="K6" s="23">
        <f t="shared" ref="K6:K37" si="0">ROUND(J6*0.9,0)</f>
        <v>69</v>
      </c>
      <c r="L6" s="23">
        <f t="shared" ref="L6:L37" si="1">ROUND(K6*0.9,0)</f>
        <v>62</v>
      </c>
      <c r="M6" s="23">
        <f t="shared" ref="M6:M37" si="2">ROUND(K6*0.8,0)</f>
        <v>55</v>
      </c>
    </row>
    <row r="7" s="3" customFormat="1" ht="69" customHeight="1" spans="1:13">
      <c r="A7" s="16">
        <v>3</v>
      </c>
      <c r="B7" s="16" t="s">
        <v>25</v>
      </c>
      <c r="C7" s="16" t="s">
        <v>26</v>
      </c>
      <c r="D7" s="17" t="s">
        <v>27</v>
      </c>
      <c r="E7" s="17" t="s">
        <v>28</v>
      </c>
      <c r="F7" s="24"/>
      <c r="G7" s="17"/>
      <c r="H7" s="16" t="s">
        <v>19</v>
      </c>
      <c r="I7" s="17"/>
      <c r="J7" s="31">
        <v>40</v>
      </c>
      <c r="K7" s="23">
        <f t="shared" si="0"/>
        <v>36</v>
      </c>
      <c r="L7" s="23">
        <f t="shared" si="1"/>
        <v>32</v>
      </c>
      <c r="M7" s="23">
        <f t="shared" si="2"/>
        <v>29</v>
      </c>
    </row>
    <row r="8" s="3" customFormat="1" ht="69" customHeight="1" spans="1:13">
      <c r="A8" s="16">
        <v>4</v>
      </c>
      <c r="B8" s="37" t="s">
        <v>29</v>
      </c>
      <c r="C8" s="16" t="s">
        <v>30</v>
      </c>
      <c r="D8" s="17" t="s">
        <v>31</v>
      </c>
      <c r="E8" s="17" t="s">
        <v>24</v>
      </c>
      <c r="F8" s="17"/>
      <c r="G8" s="24"/>
      <c r="H8" s="23" t="s">
        <v>19</v>
      </c>
      <c r="I8" s="17"/>
      <c r="J8" s="31">
        <v>490</v>
      </c>
      <c r="K8" s="23">
        <f t="shared" si="0"/>
        <v>441</v>
      </c>
      <c r="L8" s="23">
        <f t="shared" si="1"/>
        <v>397</v>
      </c>
      <c r="M8" s="23">
        <f t="shared" si="2"/>
        <v>353</v>
      </c>
    </row>
    <row r="9" s="3" customFormat="1" ht="69" customHeight="1" spans="1:13">
      <c r="A9" s="16">
        <v>5</v>
      </c>
      <c r="B9" s="16" t="s">
        <v>32</v>
      </c>
      <c r="C9" s="16" t="s">
        <v>33</v>
      </c>
      <c r="D9" s="17" t="s">
        <v>34</v>
      </c>
      <c r="E9" s="17" t="s">
        <v>24</v>
      </c>
      <c r="F9" s="24"/>
      <c r="G9" s="17"/>
      <c r="H9" s="16" t="s">
        <v>35</v>
      </c>
      <c r="I9" s="32"/>
      <c r="J9" s="31">
        <v>458</v>
      </c>
      <c r="K9" s="23">
        <f t="shared" si="0"/>
        <v>412</v>
      </c>
      <c r="L9" s="23">
        <f t="shared" si="1"/>
        <v>371</v>
      </c>
      <c r="M9" s="23">
        <f t="shared" si="2"/>
        <v>330</v>
      </c>
    </row>
    <row r="10" s="3" customFormat="1" ht="36.95" customHeight="1" spans="1:13">
      <c r="A10" s="14" t="s">
        <v>36</v>
      </c>
      <c r="B10" s="15"/>
      <c r="C10" s="15"/>
      <c r="D10" s="15"/>
      <c r="E10" s="15"/>
      <c r="F10" s="15"/>
      <c r="G10" s="15"/>
      <c r="H10" s="15"/>
      <c r="I10" s="15"/>
      <c r="J10" s="15"/>
      <c r="K10" s="23"/>
      <c r="L10" s="23"/>
      <c r="M10" s="23"/>
    </row>
    <row r="11" s="3" customFormat="1" ht="115" customHeight="1" spans="1:13">
      <c r="A11" s="16">
        <v>6</v>
      </c>
      <c r="B11" s="16" t="s">
        <v>37</v>
      </c>
      <c r="C11" s="16" t="s">
        <v>38</v>
      </c>
      <c r="D11" s="17" t="s">
        <v>39</v>
      </c>
      <c r="E11" s="17" t="s">
        <v>40</v>
      </c>
      <c r="F11" s="20"/>
      <c r="G11" s="17"/>
      <c r="H11" s="23" t="s">
        <v>41</v>
      </c>
      <c r="I11" s="30" t="s">
        <v>42</v>
      </c>
      <c r="J11" s="31">
        <v>49</v>
      </c>
      <c r="K11" s="23">
        <f t="shared" si="0"/>
        <v>44</v>
      </c>
      <c r="L11" s="23">
        <f t="shared" si="1"/>
        <v>40</v>
      </c>
      <c r="M11" s="23">
        <f t="shared" si="2"/>
        <v>35</v>
      </c>
    </row>
    <row r="12" s="3" customFormat="1" ht="138" customHeight="1" spans="1:13">
      <c r="A12" s="16">
        <v>7</v>
      </c>
      <c r="B12" s="16" t="s">
        <v>43</v>
      </c>
      <c r="C12" s="16" t="s">
        <v>44</v>
      </c>
      <c r="D12" s="17" t="s">
        <v>45</v>
      </c>
      <c r="E12" s="17" t="s">
        <v>40</v>
      </c>
      <c r="F12" s="24"/>
      <c r="G12" s="17"/>
      <c r="H12" s="23" t="s">
        <v>41</v>
      </c>
      <c r="I12" s="30" t="s">
        <v>46</v>
      </c>
      <c r="J12" s="31">
        <v>83</v>
      </c>
      <c r="K12" s="23">
        <f t="shared" si="0"/>
        <v>75</v>
      </c>
      <c r="L12" s="23">
        <f t="shared" si="1"/>
        <v>68</v>
      </c>
      <c r="M12" s="23">
        <f t="shared" si="2"/>
        <v>60</v>
      </c>
    </row>
    <row r="13" s="3" customFormat="1" ht="98.1" customHeight="1" spans="1:13">
      <c r="A13" s="18">
        <v>8</v>
      </c>
      <c r="B13" s="16" t="s">
        <v>47</v>
      </c>
      <c r="C13" s="16" t="s">
        <v>48</v>
      </c>
      <c r="D13" s="17" t="s">
        <v>49</v>
      </c>
      <c r="E13" s="17" t="s">
        <v>50</v>
      </c>
      <c r="F13" s="17" t="s">
        <v>51</v>
      </c>
      <c r="G13" s="17"/>
      <c r="H13" s="23" t="s">
        <v>19</v>
      </c>
      <c r="I13" s="30" t="s">
        <v>52</v>
      </c>
      <c r="J13" s="31">
        <v>200</v>
      </c>
      <c r="K13" s="23">
        <f t="shared" si="0"/>
        <v>180</v>
      </c>
      <c r="L13" s="23">
        <f t="shared" si="1"/>
        <v>162</v>
      </c>
      <c r="M13" s="23">
        <f t="shared" si="2"/>
        <v>144</v>
      </c>
    </row>
    <row r="14" s="3" customFormat="1" ht="72.95" customHeight="1" spans="1:13">
      <c r="A14" s="19"/>
      <c r="B14" s="37" t="s">
        <v>53</v>
      </c>
      <c r="C14" s="16" t="s">
        <v>54</v>
      </c>
      <c r="D14" s="17"/>
      <c r="E14" s="17"/>
      <c r="F14" s="24"/>
      <c r="G14" s="17"/>
      <c r="H14" s="23" t="s">
        <v>19</v>
      </c>
      <c r="I14" s="17" t="s">
        <v>52</v>
      </c>
      <c r="J14" s="31">
        <v>40</v>
      </c>
      <c r="K14" s="23">
        <f t="shared" si="0"/>
        <v>36</v>
      </c>
      <c r="L14" s="23">
        <f t="shared" si="1"/>
        <v>32</v>
      </c>
      <c r="M14" s="23">
        <f t="shared" si="2"/>
        <v>29</v>
      </c>
    </row>
    <row r="15" s="3" customFormat="1" ht="72.95" customHeight="1" spans="1:13">
      <c r="A15" s="16">
        <v>9</v>
      </c>
      <c r="B15" s="16" t="s">
        <v>55</v>
      </c>
      <c r="C15" s="16" t="s">
        <v>56</v>
      </c>
      <c r="D15" s="17" t="s">
        <v>57</v>
      </c>
      <c r="E15" s="17" t="s">
        <v>58</v>
      </c>
      <c r="F15" s="24"/>
      <c r="G15" s="17"/>
      <c r="H15" s="16" t="s">
        <v>19</v>
      </c>
      <c r="I15" s="30"/>
      <c r="J15" s="31">
        <v>40</v>
      </c>
      <c r="K15" s="23">
        <f t="shared" si="0"/>
        <v>36</v>
      </c>
      <c r="L15" s="23">
        <f t="shared" si="1"/>
        <v>32</v>
      </c>
      <c r="M15" s="23">
        <f t="shared" si="2"/>
        <v>29</v>
      </c>
    </row>
    <row r="16" s="3" customFormat="1" ht="88" customHeight="1" spans="1:13">
      <c r="A16" s="16">
        <v>10</v>
      </c>
      <c r="B16" s="16" t="s">
        <v>59</v>
      </c>
      <c r="C16" s="16" t="s">
        <v>60</v>
      </c>
      <c r="D16" s="17" t="s">
        <v>61</v>
      </c>
      <c r="E16" s="17" t="s">
        <v>62</v>
      </c>
      <c r="F16" s="25"/>
      <c r="G16" s="17"/>
      <c r="H16" s="23" t="s">
        <v>19</v>
      </c>
      <c r="I16" s="30"/>
      <c r="J16" s="31">
        <v>70</v>
      </c>
      <c r="K16" s="23">
        <f t="shared" si="0"/>
        <v>63</v>
      </c>
      <c r="L16" s="23">
        <f t="shared" si="1"/>
        <v>57</v>
      </c>
      <c r="M16" s="23">
        <f t="shared" si="2"/>
        <v>50</v>
      </c>
    </row>
    <row r="17" s="3" customFormat="1" ht="88" customHeight="1" spans="1:13">
      <c r="A17" s="16">
        <v>11</v>
      </c>
      <c r="B17" s="37" t="s">
        <v>63</v>
      </c>
      <c r="C17" s="16" t="s">
        <v>64</v>
      </c>
      <c r="D17" s="17" t="s">
        <v>65</v>
      </c>
      <c r="E17" s="17" t="s">
        <v>62</v>
      </c>
      <c r="F17" s="17"/>
      <c r="G17" s="17"/>
      <c r="H17" s="23" t="s">
        <v>35</v>
      </c>
      <c r="I17" s="30"/>
      <c r="J17" s="31">
        <v>650</v>
      </c>
      <c r="K17" s="23">
        <f t="shared" si="0"/>
        <v>585</v>
      </c>
      <c r="L17" s="23">
        <f t="shared" si="1"/>
        <v>527</v>
      </c>
      <c r="M17" s="23">
        <f t="shared" si="2"/>
        <v>468</v>
      </c>
    </row>
    <row r="18" s="3" customFormat="1" ht="93" customHeight="1" spans="1:13">
      <c r="A18" s="16">
        <v>12</v>
      </c>
      <c r="B18" s="16" t="s">
        <v>66</v>
      </c>
      <c r="C18" s="16" t="s">
        <v>67</v>
      </c>
      <c r="D18" s="17" t="s">
        <v>68</v>
      </c>
      <c r="E18" s="17" t="s">
        <v>69</v>
      </c>
      <c r="F18" s="24"/>
      <c r="G18" s="17"/>
      <c r="H18" s="16" t="s">
        <v>19</v>
      </c>
      <c r="I18" s="30"/>
      <c r="J18" s="31">
        <v>265</v>
      </c>
      <c r="K18" s="23">
        <f t="shared" si="0"/>
        <v>239</v>
      </c>
      <c r="L18" s="23">
        <f t="shared" si="1"/>
        <v>215</v>
      </c>
      <c r="M18" s="23">
        <f t="shared" si="2"/>
        <v>191</v>
      </c>
    </row>
    <row r="19" s="3" customFormat="1" ht="69.95" customHeight="1" spans="1:13">
      <c r="A19" s="16">
        <v>13</v>
      </c>
      <c r="B19" s="37" t="s">
        <v>70</v>
      </c>
      <c r="C19" s="16" t="s">
        <v>71</v>
      </c>
      <c r="D19" s="17" t="s">
        <v>72</v>
      </c>
      <c r="E19" s="17" t="s">
        <v>73</v>
      </c>
      <c r="F19" s="17"/>
      <c r="G19" s="17"/>
      <c r="H19" s="23" t="s">
        <v>19</v>
      </c>
      <c r="I19" s="30"/>
      <c r="J19" s="31">
        <v>337</v>
      </c>
      <c r="K19" s="23">
        <f t="shared" si="0"/>
        <v>303</v>
      </c>
      <c r="L19" s="23">
        <f t="shared" si="1"/>
        <v>273</v>
      </c>
      <c r="M19" s="23">
        <f t="shared" si="2"/>
        <v>242</v>
      </c>
    </row>
    <row r="20" s="3" customFormat="1" ht="103" customHeight="1" spans="1:13">
      <c r="A20" s="16">
        <v>14</v>
      </c>
      <c r="B20" s="16" t="s">
        <v>74</v>
      </c>
      <c r="C20" s="16" t="s">
        <v>75</v>
      </c>
      <c r="D20" s="17" t="s">
        <v>76</v>
      </c>
      <c r="E20" s="17" t="s">
        <v>77</v>
      </c>
      <c r="F20" s="17"/>
      <c r="G20" s="17"/>
      <c r="H20" s="23" t="s">
        <v>19</v>
      </c>
      <c r="I20" s="30" t="s">
        <v>78</v>
      </c>
      <c r="J20" s="31">
        <v>4800</v>
      </c>
      <c r="K20" s="23">
        <f t="shared" si="0"/>
        <v>4320</v>
      </c>
      <c r="L20" s="23">
        <f t="shared" si="1"/>
        <v>3888</v>
      </c>
      <c r="M20" s="23">
        <f t="shared" si="2"/>
        <v>3456</v>
      </c>
    </row>
    <row r="21" s="3" customFormat="1" ht="93" customHeight="1" spans="1:13">
      <c r="A21" s="16">
        <v>15</v>
      </c>
      <c r="B21" s="16" t="s">
        <v>79</v>
      </c>
      <c r="C21" s="16" t="s">
        <v>80</v>
      </c>
      <c r="D21" s="17" t="s">
        <v>81</v>
      </c>
      <c r="E21" s="17" t="s">
        <v>82</v>
      </c>
      <c r="F21" s="17"/>
      <c r="G21" s="17"/>
      <c r="H21" s="23" t="s">
        <v>83</v>
      </c>
      <c r="I21" s="30" t="s">
        <v>84</v>
      </c>
      <c r="J21" s="31">
        <v>89</v>
      </c>
      <c r="K21" s="23">
        <f t="shared" si="0"/>
        <v>80</v>
      </c>
      <c r="L21" s="23">
        <f t="shared" si="1"/>
        <v>72</v>
      </c>
      <c r="M21" s="23">
        <f t="shared" si="2"/>
        <v>64</v>
      </c>
    </row>
    <row r="22" s="3" customFormat="1" ht="69" customHeight="1" spans="1:13">
      <c r="A22" s="16">
        <v>16</v>
      </c>
      <c r="B22" s="16" t="s">
        <v>85</v>
      </c>
      <c r="C22" s="16" t="s">
        <v>86</v>
      </c>
      <c r="D22" s="17" t="s">
        <v>87</v>
      </c>
      <c r="E22" s="17" t="s">
        <v>88</v>
      </c>
      <c r="F22" s="24"/>
      <c r="G22" s="17"/>
      <c r="H22" s="16" t="s">
        <v>19</v>
      </c>
      <c r="I22" s="30"/>
      <c r="J22" s="31">
        <v>3500</v>
      </c>
      <c r="K22" s="23">
        <f t="shared" si="0"/>
        <v>3150</v>
      </c>
      <c r="L22" s="23">
        <f t="shared" si="1"/>
        <v>2835</v>
      </c>
      <c r="M22" s="23">
        <f t="shared" si="2"/>
        <v>2520</v>
      </c>
    </row>
    <row r="23" s="3" customFormat="1" ht="126" customHeight="1" spans="1:13">
      <c r="A23" s="16">
        <v>17</v>
      </c>
      <c r="B23" s="16" t="s">
        <v>89</v>
      </c>
      <c r="C23" s="16" t="s">
        <v>90</v>
      </c>
      <c r="D23" s="17" t="s">
        <v>91</v>
      </c>
      <c r="E23" s="17" t="s">
        <v>92</v>
      </c>
      <c r="F23" s="17"/>
      <c r="G23" s="24"/>
      <c r="H23" s="23" t="s">
        <v>93</v>
      </c>
      <c r="I23" s="30" t="s">
        <v>94</v>
      </c>
      <c r="J23" s="31">
        <v>124</v>
      </c>
      <c r="K23" s="23">
        <f t="shared" si="0"/>
        <v>112</v>
      </c>
      <c r="L23" s="23">
        <f t="shared" si="1"/>
        <v>101</v>
      </c>
      <c r="M23" s="23">
        <f t="shared" si="2"/>
        <v>90</v>
      </c>
    </row>
    <row r="24" s="3" customFormat="1" ht="28" customHeight="1" spans="1:13">
      <c r="A24" s="14" t="s">
        <v>95</v>
      </c>
      <c r="B24" s="15"/>
      <c r="C24" s="15"/>
      <c r="D24" s="15"/>
      <c r="E24" s="15"/>
      <c r="F24" s="15"/>
      <c r="G24" s="15"/>
      <c r="H24" s="15"/>
      <c r="I24" s="15"/>
      <c r="J24" s="15"/>
      <c r="K24" s="23"/>
      <c r="L24" s="23"/>
      <c r="M24" s="23"/>
    </row>
    <row r="25" s="4" customFormat="1" ht="83" customHeight="1" spans="1:13">
      <c r="A25" s="16">
        <v>18</v>
      </c>
      <c r="B25" s="37" t="s">
        <v>96</v>
      </c>
      <c r="C25" s="16" t="s">
        <v>97</v>
      </c>
      <c r="D25" s="17" t="s">
        <v>98</v>
      </c>
      <c r="E25" s="17" t="s">
        <v>99</v>
      </c>
      <c r="F25" s="17"/>
      <c r="G25" s="17"/>
      <c r="H25" s="16" t="s">
        <v>19</v>
      </c>
      <c r="I25" s="30" t="s">
        <v>100</v>
      </c>
      <c r="J25" s="31">
        <v>468</v>
      </c>
      <c r="K25" s="23">
        <f t="shared" si="0"/>
        <v>421</v>
      </c>
      <c r="L25" s="23">
        <f t="shared" si="1"/>
        <v>379</v>
      </c>
      <c r="M25" s="23">
        <f t="shared" si="2"/>
        <v>337</v>
      </c>
    </row>
    <row r="26" s="3" customFormat="1" ht="109" customHeight="1" spans="1:13">
      <c r="A26" s="16">
        <v>19</v>
      </c>
      <c r="B26" s="16" t="s">
        <v>101</v>
      </c>
      <c r="C26" s="16" t="s">
        <v>102</v>
      </c>
      <c r="D26" s="17" t="s">
        <v>103</v>
      </c>
      <c r="E26" s="17" t="s">
        <v>99</v>
      </c>
      <c r="F26" s="17"/>
      <c r="G26" s="17"/>
      <c r="H26" s="16" t="s">
        <v>19</v>
      </c>
      <c r="I26" s="30" t="s">
        <v>104</v>
      </c>
      <c r="J26" s="31">
        <v>1100</v>
      </c>
      <c r="K26" s="23">
        <f t="shared" si="0"/>
        <v>990</v>
      </c>
      <c r="L26" s="23">
        <f t="shared" si="1"/>
        <v>891</v>
      </c>
      <c r="M26" s="23">
        <f t="shared" si="2"/>
        <v>792</v>
      </c>
    </row>
    <row r="27" s="3" customFormat="1" ht="78" customHeight="1" spans="1:13">
      <c r="A27" s="16">
        <v>20</v>
      </c>
      <c r="B27" s="16" t="s">
        <v>105</v>
      </c>
      <c r="C27" s="16" t="s">
        <v>106</v>
      </c>
      <c r="D27" s="17" t="s">
        <v>107</v>
      </c>
      <c r="E27" s="17" t="s">
        <v>108</v>
      </c>
      <c r="F27" s="17"/>
      <c r="G27" s="17"/>
      <c r="H27" s="16" t="s">
        <v>19</v>
      </c>
      <c r="I27" s="30"/>
      <c r="J27" s="31">
        <v>444</v>
      </c>
      <c r="K27" s="23">
        <f t="shared" si="0"/>
        <v>400</v>
      </c>
      <c r="L27" s="23">
        <f t="shared" si="1"/>
        <v>360</v>
      </c>
      <c r="M27" s="23">
        <f t="shared" si="2"/>
        <v>320</v>
      </c>
    </row>
    <row r="28" s="3" customFormat="1" ht="146" customHeight="1" spans="1:13">
      <c r="A28" s="16">
        <v>21</v>
      </c>
      <c r="B28" s="16" t="s">
        <v>109</v>
      </c>
      <c r="C28" s="16" t="s">
        <v>110</v>
      </c>
      <c r="D28" s="17" t="s">
        <v>111</v>
      </c>
      <c r="E28" s="17" t="s">
        <v>112</v>
      </c>
      <c r="F28" s="17"/>
      <c r="G28" s="17"/>
      <c r="H28" s="16" t="s">
        <v>19</v>
      </c>
      <c r="I28" s="33"/>
      <c r="J28" s="31">
        <v>506</v>
      </c>
      <c r="K28" s="23">
        <f t="shared" si="0"/>
        <v>455</v>
      </c>
      <c r="L28" s="23">
        <f t="shared" si="1"/>
        <v>410</v>
      </c>
      <c r="M28" s="23">
        <f t="shared" si="2"/>
        <v>364</v>
      </c>
    </row>
    <row r="29" s="3" customFormat="1" ht="72" customHeight="1" spans="1:13">
      <c r="A29" s="16">
        <v>22</v>
      </c>
      <c r="B29" s="16" t="s">
        <v>113</v>
      </c>
      <c r="C29" s="16" t="s">
        <v>114</v>
      </c>
      <c r="D29" s="17" t="s">
        <v>115</v>
      </c>
      <c r="E29" s="17" t="s">
        <v>116</v>
      </c>
      <c r="F29" s="24"/>
      <c r="G29" s="17"/>
      <c r="H29" s="16" t="s">
        <v>19</v>
      </c>
      <c r="I29" s="17"/>
      <c r="J29" s="31">
        <v>1900</v>
      </c>
      <c r="K29" s="23">
        <f t="shared" si="0"/>
        <v>1710</v>
      </c>
      <c r="L29" s="23">
        <f t="shared" si="1"/>
        <v>1539</v>
      </c>
      <c r="M29" s="23">
        <f t="shared" si="2"/>
        <v>1368</v>
      </c>
    </row>
    <row r="30" s="3" customFormat="1" ht="64" customHeight="1" spans="1:13">
      <c r="A30" s="16">
        <v>23</v>
      </c>
      <c r="B30" s="16" t="s">
        <v>117</v>
      </c>
      <c r="C30" s="16" t="s">
        <v>118</v>
      </c>
      <c r="D30" s="17" t="s">
        <v>119</v>
      </c>
      <c r="E30" s="17" t="s">
        <v>120</v>
      </c>
      <c r="F30" s="17"/>
      <c r="G30" s="17"/>
      <c r="H30" s="16" t="s">
        <v>19</v>
      </c>
      <c r="I30" s="17"/>
      <c r="J30" s="31">
        <v>1072</v>
      </c>
      <c r="K30" s="23">
        <f t="shared" si="0"/>
        <v>965</v>
      </c>
      <c r="L30" s="23">
        <f t="shared" si="1"/>
        <v>869</v>
      </c>
      <c r="M30" s="23">
        <f t="shared" si="2"/>
        <v>772</v>
      </c>
    </row>
    <row r="31" s="3" customFormat="1" ht="66.95" customHeight="1" spans="1:13">
      <c r="A31" s="16">
        <v>24</v>
      </c>
      <c r="B31" s="16" t="s">
        <v>121</v>
      </c>
      <c r="C31" s="16" t="s">
        <v>122</v>
      </c>
      <c r="D31" s="17" t="s">
        <v>123</v>
      </c>
      <c r="E31" s="17" t="s">
        <v>120</v>
      </c>
      <c r="F31" s="17"/>
      <c r="G31" s="17"/>
      <c r="H31" s="16" t="s">
        <v>35</v>
      </c>
      <c r="I31" s="17"/>
      <c r="J31" s="31">
        <v>1290</v>
      </c>
      <c r="K31" s="23">
        <f t="shared" si="0"/>
        <v>1161</v>
      </c>
      <c r="L31" s="23">
        <f t="shared" si="1"/>
        <v>1045</v>
      </c>
      <c r="M31" s="23">
        <f t="shared" si="2"/>
        <v>929</v>
      </c>
    </row>
    <row r="32" s="5" customFormat="1" ht="63" customHeight="1" spans="1:13">
      <c r="A32" s="16">
        <v>25</v>
      </c>
      <c r="B32" s="16" t="s">
        <v>124</v>
      </c>
      <c r="C32" s="16" t="s">
        <v>125</v>
      </c>
      <c r="D32" s="17" t="s">
        <v>126</v>
      </c>
      <c r="E32" s="17" t="s">
        <v>127</v>
      </c>
      <c r="F32" s="24"/>
      <c r="G32" s="17"/>
      <c r="H32" s="16" t="s">
        <v>19</v>
      </c>
      <c r="I32" s="30"/>
      <c r="J32" s="31">
        <v>754</v>
      </c>
      <c r="K32" s="23">
        <f t="shared" si="0"/>
        <v>679</v>
      </c>
      <c r="L32" s="23">
        <f t="shared" si="1"/>
        <v>611</v>
      </c>
      <c r="M32" s="23">
        <f t="shared" si="2"/>
        <v>543</v>
      </c>
    </row>
    <row r="33" s="3" customFormat="1" ht="62.1" customHeight="1" spans="1:13">
      <c r="A33" s="16">
        <v>26</v>
      </c>
      <c r="B33" s="16" t="s">
        <v>128</v>
      </c>
      <c r="C33" s="16" t="s">
        <v>129</v>
      </c>
      <c r="D33" s="17" t="s">
        <v>130</v>
      </c>
      <c r="E33" s="17" t="s">
        <v>131</v>
      </c>
      <c r="F33" s="24"/>
      <c r="G33" s="17"/>
      <c r="H33" s="16" t="s">
        <v>19</v>
      </c>
      <c r="I33" s="30"/>
      <c r="J33" s="31">
        <v>248</v>
      </c>
      <c r="K33" s="23">
        <f t="shared" si="0"/>
        <v>223</v>
      </c>
      <c r="L33" s="23">
        <f t="shared" si="1"/>
        <v>201</v>
      </c>
      <c r="M33" s="23">
        <f t="shared" si="2"/>
        <v>178</v>
      </c>
    </row>
    <row r="34" s="3" customFormat="1" ht="98" customHeight="1" spans="1:13">
      <c r="A34" s="16">
        <v>27</v>
      </c>
      <c r="B34" s="16" t="s">
        <v>132</v>
      </c>
      <c r="C34" s="16" t="s">
        <v>133</v>
      </c>
      <c r="D34" s="17" t="s">
        <v>134</v>
      </c>
      <c r="E34" s="17" t="s">
        <v>135</v>
      </c>
      <c r="F34" s="24"/>
      <c r="G34" s="17"/>
      <c r="H34" s="16" t="s">
        <v>19</v>
      </c>
      <c r="I34" s="17"/>
      <c r="J34" s="31">
        <v>1176</v>
      </c>
      <c r="K34" s="23">
        <f t="shared" si="0"/>
        <v>1058</v>
      </c>
      <c r="L34" s="23">
        <f t="shared" si="1"/>
        <v>952</v>
      </c>
      <c r="M34" s="23">
        <f t="shared" si="2"/>
        <v>846</v>
      </c>
    </row>
    <row r="35" s="3" customFormat="1" ht="83" customHeight="1" spans="1:13">
      <c r="A35" s="18">
        <v>28</v>
      </c>
      <c r="B35" s="16" t="s">
        <v>136</v>
      </c>
      <c r="C35" s="16" t="s">
        <v>137</v>
      </c>
      <c r="D35" s="17" t="s">
        <v>138</v>
      </c>
      <c r="E35" s="17" t="s">
        <v>139</v>
      </c>
      <c r="F35" s="17" t="s">
        <v>140</v>
      </c>
      <c r="G35" s="24"/>
      <c r="H35" s="16" t="s">
        <v>19</v>
      </c>
      <c r="I35" s="30"/>
      <c r="J35" s="31">
        <v>2496</v>
      </c>
      <c r="K35" s="23">
        <f t="shared" si="0"/>
        <v>2246</v>
      </c>
      <c r="L35" s="23">
        <f t="shared" si="1"/>
        <v>2021</v>
      </c>
      <c r="M35" s="23">
        <f t="shared" si="2"/>
        <v>1797</v>
      </c>
    </row>
    <row r="36" s="3" customFormat="1" ht="78" customHeight="1" spans="1:13">
      <c r="A36" s="19"/>
      <c r="B36" s="37" t="s">
        <v>141</v>
      </c>
      <c r="C36" s="16" t="s">
        <v>142</v>
      </c>
      <c r="D36" s="17"/>
      <c r="E36" s="17"/>
      <c r="F36" s="17"/>
      <c r="G36" s="17"/>
      <c r="H36" s="16" t="s">
        <v>19</v>
      </c>
      <c r="I36" s="30"/>
      <c r="J36" s="31">
        <v>723</v>
      </c>
      <c r="K36" s="23">
        <f t="shared" si="0"/>
        <v>651</v>
      </c>
      <c r="L36" s="23">
        <f t="shared" si="1"/>
        <v>586</v>
      </c>
      <c r="M36" s="23">
        <f t="shared" si="2"/>
        <v>521</v>
      </c>
    </row>
    <row r="37" s="3" customFormat="1" ht="78" customHeight="1" spans="1:13">
      <c r="A37" s="18">
        <v>29</v>
      </c>
      <c r="B37" s="16" t="s">
        <v>143</v>
      </c>
      <c r="C37" s="16" t="s">
        <v>144</v>
      </c>
      <c r="D37" s="17" t="s">
        <v>145</v>
      </c>
      <c r="E37" s="17" t="s">
        <v>146</v>
      </c>
      <c r="F37" s="17" t="s">
        <v>147</v>
      </c>
      <c r="G37" s="17"/>
      <c r="H37" s="16" t="s">
        <v>19</v>
      </c>
      <c r="I37" s="30"/>
      <c r="J37" s="31">
        <v>1219</v>
      </c>
      <c r="K37" s="23">
        <f t="shared" si="0"/>
        <v>1097</v>
      </c>
      <c r="L37" s="23">
        <f t="shared" si="1"/>
        <v>987</v>
      </c>
      <c r="M37" s="23">
        <f t="shared" si="2"/>
        <v>878</v>
      </c>
    </row>
    <row r="38" s="3" customFormat="1" ht="87" customHeight="1" spans="1:13">
      <c r="A38" s="19"/>
      <c r="B38" s="37" t="s">
        <v>148</v>
      </c>
      <c r="C38" s="16" t="s">
        <v>149</v>
      </c>
      <c r="D38" s="17"/>
      <c r="E38" s="17"/>
      <c r="F38" s="24"/>
      <c r="G38" s="17"/>
      <c r="H38" s="16" t="s">
        <v>19</v>
      </c>
      <c r="I38" s="30"/>
      <c r="J38" s="31">
        <v>536</v>
      </c>
      <c r="K38" s="23">
        <f t="shared" ref="K38:K69" si="3">ROUND(J38*0.9,0)</f>
        <v>482</v>
      </c>
      <c r="L38" s="23">
        <f t="shared" ref="L38:L69" si="4">ROUND(K38*0.9,0)</f>
        <v>434</v>
      </c>
      <c r="M38" s="23">
        <f t="shared" ref="M38:M69" si="5">ROUND(K38*0.8,0)</f>
        <v>386</v>
      </c>
    </row>
    <row r="39" s="3" customFormat="1" ht="87" customHeight="1" spans="1:13">
      <c r="A39" s="16">
        <v>30</v>
      </c>
      <c r="B39" s="37" t="s">
        <v>150</v>
      </c>
      <c r="C39" s="16" t="s">
        <v>151</v>
      </c>
      <c r="D39" s="17" t="s">
        <v>152</v>
      </c>
      <c r="E39" s="17" t="s">
        <v>153</v>
      </c>
      <c r="F39" s="24"/>
      <c r="G39" s="17"/>
      <c r="H39" s="16" t="s">
        <v>154</v>
      </c>
      <c r="I39" s="30"/>
      <c r="J39" s="31">
        <v>2474</v>
      </c>
      <c r="K39" s="23">
        <f t="shared" si="3"/>
        <v>2227</v>
      </c>
      <c r="L39" s="23">
        <f t="shared" si="4"/>
        <v>2004</v>
      </c>
      <c r="M39" s="23">
        <f t="shared" si="5"/>
        <v>1782</v>
      </c>
    </row>
    <row r="40" s="3" customFormat="1" ht="87" customHeight="1" spans="1:13">
      <c r="A40" s="16">
        <v>31</v>
      </c>
      <c r="B40" s="16" t="s">
        <v>155</v>
      </c>
      <c r="C40" s="16" t="s">
        <v>156</v>
      </c>
      <c r="D40" s="17" t="s">
        <v>157</v>
      </c>
      <c r="E40" s="17" t="s">
        <v>158</v>
      </c>
      <c r="F40" s="17"/>
      <c r="G40" s="17"/>
      <c r="H40" s="16" t="s">
        <v>19</v>
      </c>
      <c r="I40" s="30"/>
      <c r="J40" s="31">
        <v>1040</v>
      </c>
      <c r="K40" s="23">
        <f t="shared" si="3"/>
        <v>936</v>
      </c>
      <c r="L40" s="23">
        <f t="shared" si="4"/>
        <v>842</v>
      </c>
      <c r="M40" s="23">
        <f t="shared" si="5"/>
        <v>749</v>
      </c>
    </row>
    <row r="41" s="3" customFormat="1" ht="74.1" customHeight="1" spans="1:13">
      <c r="A41" s="16">
        <v>32</v>
      </c>
      <c r="B41" s="37" t="s">
        <v>159</v>
      </c>
      <c r="C41" s="16" t="s">
        <v>160</v>
      </c>
      <c r="D41" s="17" t="s">
        <v>161</v>
      </c>
      <c r="E41" s="17" t="s">
        <v>162</v>
      </c>
      <c r="F41" s="17"/>
      <c r="G41" s="17"/>
      <c r="H41" s="16" t="s">
        <v>19</v>
      </c>
      <c r="I41" s="30"/>
      <c r="J41" s="31" t="s">
        <v>163</v>
      </c>
      <c r="K41" s="23" t="s">
        <v>163</v>
      </c>
      <c r="L41" s="23" t="s">
        <v>163</v>
      </c>
      <c r="M41" s="23" t="s">
        <v>163</v>
      </c>
    </row>
    <row r="42" s="3" customFormat="1" ht="75" customHeight="1" spans="1:13">
      <c r="A42" s="16">
        <v>33</v>
      </c>
      <c r="B42" s="16" t="s">
        <v>164</v>
      </c>
      <c r="C42" s="16" t="s">
        <v>165</v>
      </c>
      <c r="D42" s="17" t="s">
        <v>166</v>
      </c>
      <c r="E42" s="17" t="s">
        <v>158</v>
      </c>
      <c r="F42" s="17"/>
      <c r="G42" s="17"/>
      <c r="H42" s="16" t="s">
        <v>19</v>
      </c>
      <c r="I42" s="30"/>
      <c r="J42" s="31">
        <v>3200</v>
      </c>
      <c r="K42" s="23">
        <f t="shared" si="3"/>
        <v>2880</v>
      </c>
      <c r="L42" s="23">
        <f t="shared" si="4"/>
        <v>2592</v>
      </c>
      <c r="M42" s="23">
        <f t="shared" si="5"/>
        <v>2304</v>
      </c>
    </row>
    <row r="43" s="3" customFormat="1" ht="75.95" customHeight="1" spans="1:13">
      <c r="A43" s="16">
        <v>34</v>
      </c>
      <c r="B43" s="16" t="s">
        <v>167</v>
      </c>
      <c r="C43" s="16" t="s">
        <v>168</v>
      </c>
      <c r="D43" s="17" t="s">
        <v>169</v>
      </c>
      <c r="E43" s="17" t="s">
        <v>170</v>
      </c>
      <c r="F43" s="24"/>
      <c r="G43" s="17"/>
      <c r="H43" s="16" t="s">
        <v>19</v>
      </c>
      <c r="I43" s="30"/>
      <c r="J43" s="31">
        <v>2000</v>
      </c>
      <c r="K43" s="23">
        <f t="shared" si="3"/>
        <v>1800</v>
      </c>
      <c r="L43" s="23">
        <f t="shared" si="4"/>
        <v>1620</v>
      </c>
      <c r="M43" s="23">
        <f t="shared" si="5"/>
        <v>1440</v>
      </c>
    </row>
    <row r="44" s="3" customFormat="1" ht="82" customHeight="1" spans="1:13">
      <c r="A44" s="16">
        <v>35</v>
      </c>
      <c r="B44" s="16" t="s">
        <v>171</v>
      </c>
      <c r="C44" s="16" t="s">
        <v>172</v>
      </c>
      <c r="D44" s="17" t="s">
        <v>173</v>
      </c>
      <c r="E44" s="17" t="s">
        <v>174</v>
      </c>
      <c r="F44" s="17"/>
      <c r="G44" s="17"/>
      <c r="H44" s="16" t="s">
        <v>19</v>
      </c>
      <c r="I44" s="30"/>
      <c r="J44" s="31">
        <v>900</v>
      </c>
      <c r="K44" s="23">
        <f t="shared" si="3"/>
        <v>810</v>
      </c>
      <c r="L44" s="23">
        <f t="shared" si="4"/>
        <v>729</v>
      </c>
      <c r="M44" s="23">
        <f t="shared" si="5"/>
        <v>648</v>
      </c>
    </row>
    <row r="45" s="3" customFormat="1" ht="65" customHeight="1" spans="1:13">
      <c r="A45" s="16">
        <v>36</v>
      </c>
      <c r="B45" s="16" t="s">
        <v>175</v>
      </c>
      <c r="C45" s="16" t="s">
        <v>176</v>
      </c>
      <c r="D45" s="17" t="s">
        <v>177</v>
      </c>
      <c r="E45" s="17" t="s">
        <v>139</v>
      </c>
      <c r="F45" s="17"/>
      <c r="G45" s="17"/>
      <c r="H45" s="16" t="s">
        <v>19</v>
      </c>
      <c r="I45" s="30"/>
      <c r="J45" s="31">
        <v>1484</v>
      </c>
      <c r="K45" s="23">
        <f t="shared" si="3"/>
        <v>1336</v>
      </c>
      <c r="L45" s="23">
        <f t="shared" si="4"/>
        <v>1202</v>
      </c>
      <c r="M45" s="23">
        <f t="shared" si="5"/>
        <v>1069</v>
      </c>
    </row>
    <row r="46" s="3" customFormat="1" ht="93.95" customHeight="1" spans="1:13">
      <c r="A46" s="16">
        <v>37</v>
      </c>
      <c r="B46" s="37" t="s">
        <v>178</v>
      </c>
      <c r="C46" s="16" t="s">
        <v>179</v>
      </c>
      <c r="D46" s="17" t="s">
        <v>180</v>
      </c>
      <c r="E46" s="17" t="s">
        <v>181</v>
      </c>
      <c r="F46" s="17"/>
      <c r="G46" s="17"/>
      <c r="H46" s="16" t="s">
        <v>19</v>
      </c>
      <c r="I46" s="30"/>
      <c r="J46" s="31">
        <v>3969</v>
      </c>
      <c r="K46" s="23">
        <f t="shared" si="3"/>
        <v>3572</v>
      </c>
      <c r="L46" s="23">
        <f t="shared" si="4"/>
        <v>3215</v>
      </c>
      <c r="M46" s="23">
        <f t="shared" si="5"/>
        <v>2858</v>
      </c>
    </row>
    <row r="47" s="3" customFormat="1" ht="93.95" customHeight="1" spans="1:13">
      <c r="A47" s="16">
        <v>38</v>
      </c>
      <c r="B47" s="16" t="s">
        <v>182</v>
      </c>
      <c r="C47" s="16" t="s">
        <v>183</v>
      </c>
      <c r="D47" s="17" t="s">
        <v>184</v>
      </c>
      <c r="E47" s="17" t="s">
        <v>185</v>
      </c>
      <c r="F47" s="17"/>
      <c r="G47" s="17"/>
      <c r="H47" s="16" t="s">
        <v>19</v>
      </c>
      <c r="I47" s="30"/>
      <c r="J47" s="31">
        <v>1552</v>
      </c>
      <c r="K47" s="23">
        <f t="shared" si="3"/>
        <v>1397</v>
      </c>
      <c r="L47" s="23">
        <f t="shared" si="4"/>
        <v>1257</v>
      </c>
      <c r="M47" s="23">
        <f t="shared" si="5"/>
        <v>1118</v>
      </c>
    </row>
    <row r="48" s="3" customFormat="1" ht="77" customHeight="1" spans="1:13">
      <c r="A48" s="16">
        <v>39</v>
      </c>
      <c r="B48" s="16" t="s">
        <v>186</v>
      </c>
      <c r="C48" s="16" t="s">
        <v>187</v>
      </c>
      <c r="D48" s="17" t="s">
        <v>188</v>
      </c>
      <c r="E48" s="17" t="s">
        <v>185</v>
      </c>
      <c r="F48" s="17"/>
      <c r="G48" s="17"/>
      <c r="H48" s="16" t="s">
        <v>19</v>
      </c>
      <c r="I48" s="30" t="s">
        <v>189</v>
      </c>
      <c r="J48" s="31">
        <v>2500</v>
      </c>
      <c r="K48" s="23">
        <f t="shared" si="3"/>
        <v>2250</v>
      </c>
      <c r="L48" s="23">
        <f t="shared" si="4"/>
        <v>2025</v>
      </c>
      <c r="M48" s="23">
        <f t="shared" si="5"/>
        <v>1800</v>
      </c>
    </row>
    <row r="49" s="3" customFormat="1" ht="75" customHeight="1" spans="1:13">
      <c r="A49" s="16">
        <v>40</v>
      </c>
      <c r="B49" s="37" t="s">
        <v>190</v>
      </c>
      <c r="C49" s="16" t="s">
        <v>191</v>
      </c>
      <c r="D49" s="20" t="s">
        <v>192</v>
      </c>
      <c r="E49" s="20" t="s">
        <v>193</v>
      </c>
      <c r="F49" s="17"/>
      <c r="G49" s="17"/>
      <c r="H49" s="16" t="s">
        <v>19</v>
      </c>
      <c r="I49" s="30"/>
      <c r="J49" s="31">
        <v>170</v>
      </c>
      <c r="K49" s="23">
        <f t="shared" si="3"/>
        <v>153</v>
      </c>
      <c r="L49" s="23">
        <f t="shared" si="4"/>
        <v>138</v>
      </c>
      <c r="M49" s="23">
        <f t="shared" si="5"/>
        <v>122</v>
      </c>
    </row>
    <row r="50" s="3" customFormat="1" ht="113" customHeight="1" spans="1:13">
      <c r="A50" s="16">
        <v>41</v>
      </c>
      <c r="B50" s="16" t="s">
        <v>194</v>
      </c>
      <c r="C50" s="16" t="s">
        <v>195</v>
      </c>
      <c r="D50" s="20" t="s">
        <v>196</v>
      </c>
      <c r="E50" s="20" t="s">
        <v>193</v>
      </c>
      <c r="F50" s="17"/>
      <c r="G50" s="17"/>
      <c r="H50" s="16" t="s">
        <v>19</v>
      </c>
      <c r="I50" s="30" t="s">
        <v>197</v>
      </c>
      <c r="J50" s="31">
        <v>294</v>
      </c>
      <c r="K50" s="23">
        <f t="shared" si="3"/>
        <v>265</v>
      </c>
      <c r="L50" s="23">
        <f t="shared" si="4"/>
        <v>239</v>
      </c>
      <c r="M50" s="23">
        <f t="shared" si="5"/>
        <v>212</v>
      </c>
    </row>
    <row r="51" s="3" customFormat="1" ht="72.95" customHeight="1" spans="1:13">
      <c r="A51" s="18">
        <v>42</v>
      </c>
      <c r="B51" s="16" t="s">
        <v>198</v>
      </c>
      <c r="C51" s="16" t="s">
        <v>199</v>
      </c>
      <c r="D51" s="17" t="s">
        <v>200</v>
      </c>
      <c r="E51" s="17" t="s">
        <v>201</v>
      </c>
      <c r="F51" s="17"/>
      <c r="G51" s="17" t="s">
        <v>202</v>
      </c>
      <c r="H51" s="16" t="s">
        <v>19</v>
      </c>
      <c r="I51" s="30" t="s">
        <v>203</v>
      </c>
      <c r="J51" s="31">
        <v>200</v>
      </c>
      <c r="K51" s="23">
        <f t="shared" si="3"/>
        <v>180</v>
      </c>
      <c r="L51" s="23">
        <f t="shared" si="4"/>
        <v>162</v>
      </c>
      <c r="M51" s="23">
        <f t="shared" si="5"/>
        <v>144</v>
      </c>
    </row>
    <row r="52" s="3" customFormat="1" ht="143" customHeight="1" spans="1:13">
      <c r="A52" s="21"/>
      <c r="B52" s="37" t="s">
        <v>204</v>
      </c>
      <c r="C52" s="16" t="s">
        <v>205</v>
      </c>
      <c r="D52" s="17"/>
      <c r="E52" s="17"/>
      <c r="F52" s="17"/>
      <c r="G52" s="17"/>
      <c r="H52" s="16" t="s">
        <v>19</v>
      </c>
      <c r="I52" s="30" t="s">
        <v>203</v>
      </c>
      <c r="J52" s="31">
        <v>200</v>
      </c>
      <c r="K52" s="23">
        <f t="shared" si="3"/>
        <v>180</v>
      </c>
      <c r="L52" s="23">
        <f t="shared" si="4"/>
        <v>162</v>
      </c>
      <c r="M52" s="23">
        <f t="shared" si="5"/>
        <v>144</v>
      </c>
    </row>
    <row r="53" s="3" customFormat="1" ht="97" customHeight="1" spans="1:13">
      <c r="A53" s="19"/>
      <c r="B53" s="37" t="s">
        <v>206</v>
      </c>
      <c r="C53" s="16" t="s">
        <v>207</v>
      </c>
      <c r="D53" s="17"/>
      <c r="E53" s="17"/>
      <c r="F53" s="17"/>
      <c r="G53" s="17"/>
      <c r="H53" s="16" t="s">
        <v>19</v>
      </c>
      <c r="I53" s="30" t="s">
        <v>203</v>
      </c>
      <c r="J53" s="31">
        <v>200</v>
      </c>
      <c r="K53" s="23">
        <f t="shared" si="3"/>
        <v>180</v>
      </c>
      <c r="L53" s="23">
        <f t="shared" si="4"/>
        <v>162</v>
      </c>
      <c r="M53" s="23">
        <f t="shared" si="5"/>
        <v>144</v>
      </c>
    </row>
    <row r="54" s="3" customFormat="1" ht="143" customHeight="1" spans="1:13">
      <c r="A54" s="18">
        <v>43</v>
      </c>
      <c r="B54" s="16" t="s">
        <v>208</v>
      </c>
      <c r="C54" s="16" t="s">
        <v>209</v>
      </c>
      <c r="D54" s="17" t="s">
        <v>210</v>
      </c>
      <c r="E54" s="17" t="s">
        <v>201</v>
      </c>
      <c r="F54" s="17"/>
      <c r="G54" s="17" t="s">
        <v>211</v>
      </c>
      <c r="H54" s="16" t="s">
        <v>19</v>
      </c>
      <c r="I54" s="30" t="s">
        <v>212</v>
      </c>
      <c r="J54" s="31">
        <v>540</v>
      </c>
      <c r="K54" s="23">
        <f t="shared" si="3"/>
        <v>486</v>
      </c>
      <c r="L54" s="23">
        <f t="shared" si="4"/>
        <v>437</v>
      </c>
      <c r="M54" s="23">
        <f t="shared" si="5"/>
        <v>389</v>
      </c>
    </row>
    <row r="55" s="3" customFormat="1" ht="117" customHeight="1" spans="1:13">
      <c r="A55" s="19"/>
      <c r="B55" s="37" t="s">
        <v>213</v>
      </c>
      <c r="C55" s="16" t="s">
        <v>214</v>
      </c>
      <c r="D55" s="17"/>
      <c r="E55" s="17"/>
      <c r="F55" s="17"/>
      <c r="G55" s="17"/>
      <c r="H55" s="16" t="s">
        <v>19</v>
      </c>
      <c r="I55" s="30" t="s">
        <v>212</v>
      </c>
      <c r="J55" s="31">
        <v>540</v>
      </c>
      <c r="K55" s="23">
        <f t="shared" si="3"/>
        <v>486</v>
      </c>
      <c r="L55" s="23">
        <f t="shared" si="4"/>
        <v>437</v>
      </c>
      <c r="M55" s="23">
        <f t="shared" si="5"/>
        <v>389</v>
      </c>
    </row>
    <row r="56" s="3" customFormat="1" ht="78" customHeight="1" spans="1:13">
      <c r="A56" s="18">
        <v>44</v>
      </c>
      <c r="B56" s="16" t="s">
        <v>215</v>
      </c>
      <c r="C56" s="16" t="s">
        <v>216</v>
      </c>
      <c r="D56" s="17" t="s">
        <v>217</v>
      </c>
      <c r="E56" s="17" t="s">
        <v>218</v>
      </c>
      <c r="F56" s="17" t="s">
        <v>219</v>
      </c>
      <c r="G56" s="17"/>
      <c r="H56" s="16" t="s">
        <v>19</v>
      </c>
      <c r="I56" s="30"/>
      <c r="J56" s="31">
        <v>850</v>
      </c>
      <c r="K56" s="23">
        <f t="shared" si="3"/>
        <v>765</v>
      </c>
      <c r="L56" s="23">
        <f t="shared" si="4"/>
        <v>689</v>
      </c>
      <c r="M56" s="23">
        <f t="shared" si="5"/>
        <v>612</v>
      </c>
    </row>
    <row r="57" s="3" customFormat="1" ht="69" customHeight="1" spans="1:13">
      <c r="A57" s="19"/>
      <c r="B57" s="16" t="s">
        <v>220</v>
      </c>
      <c r="C57" s="16" t="s">
        <v>221</v>
      </c>
      <c r="D57" s="17"/>
      <c r="E57" s="17"/>
      <c r="F57" s="24"/>
      <c r="G57" s="17"/>
      <c r="H57" s="16" t="s">
        <v>19</v>
      </c>
      <c r="I57" s="30"/>
      <c r="J57" s="31">
        <v>260</v>
      </c>
      <c r="K57" s="23">
        <f t="shared" si="3"/>
        <v>234</v>
      </c>
      <c r="L57" s="23">
        <f t="shared" si="4"/>
        <v>211</v>
      </c>
      <c r="M57" s="23">
        <f t="shared" si="5"/>
        <v>187</v>
      </c>
    </row>
    <row r="58" s="3" customFormat="1" ht="69" customHeight="1" spans="1:13">
      <c r="A58" s="16">
        <v>45</v>
      </c>
      <c r="B58" s="37" t="s">
        <v>222</v>
      </c>
      <c r="C58" s="16" t="s">
        <v>223</v>
      </c>
      <c r="D58" s="17" t="s">
        <v>224</v>
      </c>
      <c r="E58" s="17" t="s">
        <v>225</v>
      </c>
      <c r="F58" s="24"/>
      <c r="G58" s="17"/>
      <c r="H58" s="16" t="s">
        <v>19</v>
      </c>
      <c r="I58" s="30" t="s">
        <v>226</v>
      </c>
      <c r="J58" s="31">
        <v>900</v>
      </c>
      <c r="K58" s="23">
        <f t="shared" si="3"/>
        <v>810</v>
      </c>
      <c r="L58" s="23">
        <f t="shared" si="4"/>
        <v>729</v>
      </c>
      <c r="M58" s="23">
        <f t="shared" si="5"/>
        <v>648</v>
      </c>
    </row>
    <row r="59" s="3" customFormat="1" ht="85" customHeight="1" spans="1:13">
      <c r="A59" s="18">
        <v>46</v>
      </c>
      <c r="B59" s="16" t="s">
        <v>227</v>
      </c>
      <c r="C59" s="16" t="s">
        <v>228</v>
      </c>
      <c r="D59" s="17" t="s">
        <v>229</v>
      </c>
      <c r="E59" s="17" t="s">
        <v>230</v>
      </c>
      <c r="F59" s="17" t="s">
        <v>231</v>
      </c>
      <c r="G59" s="26"/>
      <c r="H59" s="16" t="s">
        <v>19</v>
      </c>
      <c r="I59" s="30"/>
      <c r="J59" s="31">
        <v>70</v>
      </c>
      <c r="K59" s="23">
        <f t="shared" si="3"/>
        <v>63</v>
      </c>
      <c r="L59" s="23">
        <f t="shared" si="4"/>
        <v>57</v>
      </c>
      <c r="M59" s="23">
        <f t="shared" si="5"/>
        <v>50</v>
      </c>
    </row>
    <row r="60" s="3" customFormat="1" ht="69" customHeight="1" spans="1:13">
      <c r="A60" s="19"/>
      <c r="B60" s="16" t="s">
        <v>232</v>
      </c>
      <c r="C60" s="16" t="s">
        <v>233</v>
      </c>
      <c r="D60" s="17"/>
      <c r="E60" s="17"/>
      <c r="F60" s="27"/>
      <c r="G60" s="27"/>
      <c r="H60" s="16" t="s">
        <v>19</v>
      </c>
      <c r="I60" s="30"/>
      <c r="J60" s="31">
        <v>10</v>
      </c>
      <c r="K60" s="23">
        <f t="shared" si="3"/>
        <v>9</v>
      </c>
      <c r="L60" s="23">
        <f t="shared" si="4"/>
        <v>8</v>
      </c>
      <c r="M60" s="23">
        <f t="shared" si="5"/>
        <v>7</v>
      </c>
    </row>
    <row r="61" s="3" customFormat="1" ht="69" customHeight="1" spans="1:13">
      <c r="A61" s="16">
        <v>47</v>
      </c>
      <c r="B61" s="37" t="s">
        <v>234</v>
      </c>
      <c r="C61" s="16" t="s">
        <v>235</v>
      </c>
      <c r="D61" s="17" t="s">
        <v>236</v>
      </c>
      <c r="E61" s="17" t="s">
        <v>237</v>
      </c>
      <c r="F61" s="27"/>
      <c r="G61" s="27"/>
      <c r="H61" s="16" t="s">
        <v>19</v>
      </c>
      <c r="I61" s="30" t="s">
        <v>238</v>
      </c>
      <c r="J61" s="31">
        <v>200</v>
      </c>
      <c r="K61" s="23">
        <f t="shared" si="3"/>
        <v>180</v>
      </c>
      <c r="L61" s="23">
        <f t="shared" si="4"/>
        <v>162</v>
      </c>
      <c r="M61" s="23">
        <f t="shared" si="5"/>
        <v>144</v>
      </c>
    </row>
    <row r="62" s="3" customFormat="1" ht="83.1" customHeight="1" spans="1:13">
      <c r="A62" s="16">
        <v>48</v>
      </c>
      <c r="B62" s="16" t="s">
        <v>239</v>
      </c>
      <c r="C62" s="16" t="s">
        <v>240</v>
      </c>
      <c r="D62" s="17" t="s">
        <v>241</v>
      </c>
      <c r="E62" s="17" t="s">
        <v>242</v>
      </c>
      <c r="F62" s="17"/>
      <c r="G62" s="17"/>
      <c r="H62" s="16" t="s">
        <v>19</v>
      </c>
      <c r="I62" s="30" t="s">
        <v>243</v>
      </c>
      <c r="J62" s="31">
        <v>65</v>
      </c>
      <c r="K62" s="23">
        <f t="shared" si="3"/>
        <v>59</v>
      </c>
      <c r="L62" s="23">
        <f t="shared" si="4"/>
        <v>53</v>
      </c>
      <c r="M62" s="23">
        <f t="shared" si="5"/>
        <v>47</v>
      </c>
    </row>
    <row r="63" s="3" customFormat="1" ht="82" customHeight="1" spans="1:13">
      <c r="A63" s="18">
        <v>49</v>
      </c>
      <c r="B63" s="16" t="s">
        <v>244</v>
      </c>
      <c r="C63" s="16" t="s">
        <v>245</v>
      </c>
      <c r="D63" s="17" t="s">
        <v>246</v>
      </c>
      <c r="E63" s="17" t="s">
        <v>247</v>
      </c>
      <c r="F63" s="17"/>
      <c r="G63" s="17" t="s">
        <v>248</v>
      </c>
      <c r="H63" s="16" t="s">
        <v>19</v>
      </c>
      <c r="I63" s="30" t="s">
        <v>249</v>
      </c>
      <c r="J63" s="31">
        <v>2000</v>
      </c>
      <c r="K63" s="23">
        <f t="shared" si="3"/>
        <v>1800</v>
      </c>
      <c r="L63" s="23">
        <f t="shared" si="4"/>
        <v>1620</v>
      </c>
      <c r="M63" s="23">
        <f t="shared" si="5"/>
        <v>1440</v>
      </c>
    </row>
    <row r="64" s="3" customFormat="1" ht="84.95" customHeight="1" spans="1:13">
      <c r="A64" s="19"/>
      <c r="B64" s="16" t="s">
        <v>250</v>
      </c>
      <c r="C64" s="16" t="s">
        <v>251</v>
      </c>
      <c r="D64" s="17"/>
      <c r="E64" s="17"/>
      <c r="F64" s="17"/>
      <c r="G64" s="17"/>
      <c r="H64" s="16" t="s">
        <v>19</v>
      </c>
      <c r="I64" s="30" t="s">
        <v>249</v>
      </c>
      <c r="J64" s="31">
        <v>2000</v>
      </c>
      <c r="K64" s="23">
        <f t="shared" si="3"/>
        <v>1800</v>
      </c>
      <c r="L64" s="23">
        <f t="shared" si="4"/>
        <v>1620</v>
      </c>
      <c r="M64" s="23">
        <f t="shared" si="5"/>
        <v>1440</v>
      </c>
    </row>
    <row r="65" s="3" customFormat="1" ht="84.95" customHeight="1" spans="1:13">
      <c r="A65" s="16">
        <v>50</v>
      </c>
      <c r="B65" s="16" t="s">
        <v>252</v>
      </c>
      <c r="C65" s="16" t="s">
        <v>253</v>
      </c>
      <c r="D65" s="17" t="s">
        <v>254</v>
      </c>
      <c r="E65" s="17" t="s">
        <v>255</v>
      </c>
      <c r="F65" s="17"/>
      <c r="G65" s="17"/>
      <c r="H65" s="16" t="s">
        <v>19</v>
      </c>
      <c r="I65" s="30"/>
      <c r="J65" s="31">
        <v>1932</v>
      </c>
      <c r="K65" s="23">
        <f t="shared" si="3"/>
        <v>1739</v>
      </c>
      <c r="L65" s="23">
        <f t="shared" si="4"/>
        <v>1565</v>
      </c>
      <c r="M65" s="23">
        <f t="shared" si="5"/>
        <v>1391</v>
      </c>
    </row>
    <row r="66" s="3" customFormat="1" ht="62.1" customHeight="1" spans="1:13">
      <c r="A66" s="18">
        <v>51</v>
      </c>
      <c r="B66" s="16" t="s">
        <v>256</v>
      </c>
      <c r="C66" s="16" t="s">
        <v>257</v>
      </c>
      <c r="D66" s="17" t="s">
        <v>258</v>
      </c>
      <c r="E66" s="17" t="s">
        <v>259</v>
      </c>
      <c r="F66" s="17" t="s">
        <v>260</v>
      </c>
      <c r="G66" s="17"/>
      <c r="H66" s="16" t="s">
        <v>19</v>
      </c>
      <c r="I66" s="30"/>
      <c r="J66" s="31">
        <v>730</v>
      </c>
      <c r="K66" s="23">
        <f t="shared" si="3"/>
        <v>657</v>
      </c>
      <c r="L66" s="23">
        <f t="shared" si="4"/>
        <v>591</v>
      </c>
      <c r="M66" s="23">
        <f t="shared" si="5"/>
        <v>526</v>
      </c>
    </row>
    <row r="67" s="3" customFormat="1" ht="79" customHeight="1" spans="1:13">
      <c r="A67" s="19"/>
      <c r="B67" s="37" t="s">
        <v>261</v>
      </c>
      <c r="C67" s="16" t="s">
        <v>262</v>
      </c>
      <c r="D67" s="17"/>
      <c r="E67" s="17"/>
      <c r="F67" s="17"/>
      <c r="G67" s="17"/>
      <c r="H67" s="16" t="s">
        <v>19</v>
      </c>
      <c r="I67" s="30"/>
      <c r="J67" s="31">
        <v>373</v>
      </c>
      <c r="K67" s="23">
        <f t="shared" si="3"/>
        <v>336</v>
      </c>
      <c r="L67" s="23">
        <f t="shared" si="4"/>
        <v>302</v>
      </c>
      <c r="M67" s="23">
        <f t="shared" si="5"/>
        <v>269</v>
      </c>
    </row>
    <row r="68" s="3" customFormat="1" ht="79" customHeight="1" spans="1:13">
      <c r="A68" s="18">
        <v>52</v>
      </c>
      <c r="B68" s="16" t="s">
        <v>263</v>
      </c>
      <c r="C68" s="16" t="s">
        <v>264</v>
      </c>
      <c r="D68" s="17" t="s">
        <v>265</v>
      </c>
      <c r="E68" s="17" t="s">
        <v>185</v>
      </c>
      <c r="F68" s="17"/>
      <c r="G68" s="17" t="s">
        <v>266</v>
      </c>
      <c r="H68" s="16" t="s">
        <v>19</v>
      </c>
      <c r="I68" s="30"/>
      <c r="J68" s="31">
        <v>2000</v>
      </c>
      <c r="K68" s="23">
        <f t="shared" si="3"/>
        <v>1800</v>
      </c>
      <c r="L68" s="23">
        <f t="shared" si="4"/>
        <v>1620</v>
      </c>
      <c r="M68" s="23">
        <f t="shared" si="5"/>
        <v>1440</v>
      </c>
    </row>
    <row r="69" s="3" customFormat="1" ht="126" customHeight="1" spans="1:13">
      <c r="A69" s="19"/>
      <c r="B69" s="37" t="s">
        <v>267</v>
      </c>
      <c r="C69" s="16" t="s">
        <v>268</v>
      </c>
      <c r="D69" s="17"/>
      <c r="E69" s="17"/>
      <c r="F69" s="17"/>
      <c r="G69" s="17"/>
      <c r="H69" s="16" t="s">
        <v>19</v>
      </c>
      <c r="I69" s="30"/>
      <c r="J69" s="31">
        <v>2000</v>
      </c>
      <c r="K69" s="23">
        <f t="shared" si="3"/>
        <v>1800</v>
      </c>
      <c r="L69" s="23">
        <f t="shared" si="4"/>
        <v>1620</v>
      </c>
      <c r="M69" s="23">
        <f t="shared" si="5"/>
        <v>1440</v>
      </c>
    </row>
    <row r="70" s="3" customFormat="1" ht="126" customHeight="1" spans="1:13">
      <c r="A70" s="16">
        <v>53</v>
      </c>
      <c r="B70" s="16" t="s">
        <v>269</v>
      </c>
      <c r="C70" s="16" t="s">
        <v>270</v>
      </c>
      <c r="D70" s="17" t="s">
        <v>271</v>
      </c>
      <c r="E70" s="17" t="s">
        <v>185</v>
      </c>
      <c r="F70" s="17"/>
      <c r="G70" s="17"/>
      <c r="H70" s="16" t="s">
        <v>19</v>
      </c>
      <c r="I70" s="30" t="s">
        <v>272</v>
      </c>
      <c r="J70" s="31">
        <v>2705</v>
      </c>
      <c r="K70" s="23">
        <f t="shared" ref="K70:K103" si="6">ROUND(J70*0.9,0)</f>
        <v>2435</v>
      </c>
      <c r="L70" s="23">
        <f t="shared" ref="L70:L103" si="7">ROUND(K70*0.9,0)</f>
        <v>2192</v>
      </c>
      <c r="M70" s="23">
        <f t="shared" ref="M70:M103" si="8">ROUND(K70*0.8,0)</f>
        <v>1948</v>
      </c>
    </row>
    <row r="71" s="3" customFormat="1" ht="69" customHeight="1" spans="1:13">
      <c r="A71" s="16">
        <v>54</v>
      </c>
      <c r="B71" s="16" t="s">
        <v>273</v>
      </c>
      <c r="C71" s="16" t="s">
        <v>274</v>
      </c>
      <c r="D71" s="17" t="s">
        <v>275</v>
      </c>
      <c r="E71" s="17" t="s">
        <v>276</v>
      </c>
      <c r="F71" s="17"/>
      <c r="G71" s="17"/>
      <c r="H71" s="16" t="s">
        <v>35</v>
      </c>
      <c r="I71" s="30"/>
      <c r="J71" s="31">
        <v>1109</v>
      </c>
      <c r="K71" s="23">
        <f t="shared" si="6"/>
        <v>998</v>
      </c>
      <c r="L71" s="23">
        <f t="shared" si="7"/>
        <v>898</v>
      </c>
      <c r="M71" s="23">
        <f t="shared" si="8"/>
        <v>798</v>
      </c>
    </row>
    <row r="72" s="3" customFormat="1" ht="87" customHeight="1" spans="1:13">
      <c r="A72" s="16">
        <v>55</v>
      </c>
      <c r="B72" s="16" t="s">
        <v>277</v>
      </c>
      <c r="C72" s="16" t="s">
        <v>278</v>
      </c>
      <c r="D72" s="17" t="s">
        <v>279</v>
      </c>
      <c r="E72" s="17" t="s">
        <v>280</v>
      </c>
      <c r="F72" s="17"/>
      <c r="G72" s="17"/>
      <c r="H72" s="16" t="s">
        <v>19</v>
      </c>
      <c r="I72" s="30"/>
      <c r="J72" s="31">
        <v>2000</v>
      </c>
      <c r="K72" s="23">
        <f t="shared" si="6"/>
        <v>1800</v>
      </c>
      <c r="L72" s="23">
        <f t="shared" si="7"/>
        <v>1620</v>
      </c>
      <c r="M72" s="23">
        <f t="shared" si="8"/>
        <v>1440</v>
      </c>
    </row>
    <row r="73" s="3" customFormat="1" ht="81" customHeight="1" spans="1:13">
      <c r="A73" s="16">
        <v>56</v>
      </c>
      <c r="B73" s="37" t="s">
        <v>281</v>
      </c>
      <c r="C73" s="16" t="s">
        <v>282</v>
      </c>
      <c r="D73" s="17" t="s">
        <v>283</v>
      </c>
      <c r="E73" s="17" t="s">
        <v>280</v>
      </c>
      <c r="F73" s="17"/>
      <c r="G73" s="17"/>
      <c r="H73" s="16" t="s">
        <v>19</v>
      </c>
      <c r="I73" s="30"/>
      <c r="J73" s="31">
        <v>2392</v>
      </c>
      <c r="K73" s="23">
        <f t="shared" si="6"/>
        <v>2153</v>
      </c>
      <c r="L73" s="23">
        <f t="shared" si="7"/>
        <v>1938</v>
      </c>
      <c r="M73" s="23">
        <f t="shared" si="8"/>
        <v>1722</v>
      </c>
    </row>
    <row r="74" s="3" customFormat="1" ht="83" customHeight="1" spans="1:13">
      <c r="A74" s="16">
        <v>57</v>
      </c>
      <c r="B74" s="16" t="s">
        <v>284</v>
      </c>
      <c r="C74" s="16" t="s">
        <v>285</v>
      </c>
      <c r="D74" s="17" t="s">
        <v>286</v>
      </c>
      <c r="E74" s="17" t="s">
        <v>287</v>
      </c>
      <c r="F74" s="17"/>
      <c r="G74" s="17"/>
      <c r="H74" s="16" t="s">
        <v>19</v>
      </c>
      <c r="I74" s="30"/>
      <c r="J74" s="31">
        <v>2629</v>
      </c>
      <c r="K74" s="23">
        <f t="shared" si="6"/>
        <v>2366</v>
      </c>
      <c r="L74" s="23">
        <f t="shared" si="7"/>
        <v>2129</v>
      </c>
      <c r="M74" s="23">
        <f t="shared" si="8"/>
        <v>1893</v>
      </c>
    </row>
    <row r="75" s="3" customFormat="1" ht="90" customHeight="1" spans="1:13">
      <c r="A75" s="16">
        <v>58</v>
      </c>
      <c r="B75" s="16" t="s">
        <v>288</v>
      </c>
      <c r="C75" s="16" t="s">
        <v>289</v>
      </c>
      <c r="D75" s="17" t="s">
        <v>290</v>
      </c>
      <c r="E75" s="17" t="s">
        <v>287</v>
      </c>
      <c r="F75" s="17"/>
      <c r="G75" s="17"/>
      <c r="H75" s="16" t="s">
        <v>19</v>
      </c>
      <c r="I75" s="17"/>
      <c r="J75" s="31">
        <v>3743</v>
      </c>
      <c r="K75" s="23">
        <f t="shared" si="6"/>
        <v>3369</v>
      </c>
      <c r="L75" s="23">
        <f t="shared" si="7"/>
        <v>3032</v>
      </c>
      <c r="M75" s="23">
        <f t="shared" si="8"/>
        <v>2695</v>
      </c>
    </row>
    <row r="76" s="3" customFormat="1" ht="69" customHeight="1" spans="1:13">
      <c r="A76" s="16">
        <v>59</v>
      </c>
      <c r="B76" s="16" t="s">
        <v>291</v>
      </c>
      <c r="C76" s="16" t="s">
        <v>292</v>
      </c>
      <c r="D76" s="17" t="s">
        <v>293</v>
      </c>
      <c r="E76" s="17" t="s">
        <v>294</v>
      </c>
      <c r="F76" s="17"/>
      <c r="G76" s="17"/>
      <c r="H76" s="16" t="s">
        <v>19</v>
      </c>
      <c r="I76" s="30"/>
      <c r="J76" s="31">
        <v>1300</v>
      </c>
      <c r="K76" s="23">
        <f t="shared" si="6"/>
        <v>1170</v>
      </c>
      <c r="L76" s="23">
        <f t="shared" si="7"/>
        <v>1053</v>
      </c>
      <c r="M76" s="23">
        <f t="shared" si="8"/>
        <v>936</v>
      </c>
    </row>
    <row r="77" s="3" customFormat="1" ht="70" customHeight="1" spans="1:13">
      <c r="A77" s="16">
        <v>60</v>
      </c>
      <c r="B77" s="16" t="s">
        <v>295</v>
      </c>
      <c r="C77" s="16" t="s">
        <v>296</v>
      </c>
      <c r="D77" s="17" t="s">
        <v>297</v>
      </c>
      <c r="E77" s="17" t="s">
        <v>298</v>
      </c>
      <c r="F77" s="17"/>
      <c r="G77" s="17"/>
      <c r="H77" s="16" t="s">
        <v>19</v>
      </c>
      <c r="I77" s="30"/>
      <c r="J77" s="31">
        <v>1950</v>
      </c>
      <c r="K77" s="23">
        <f t="shared" si="6"/>
        <v>1755</v>
      </c>
      <c r="L77" s="23">
        <f t="shared" si="7"/>
        <v>1580</v>
      </c>
      <c r="M77" s="23">
        <f t="shared" si="8"/>
        <v>1404</v>
      </c>
    </row>
    <row r="78" s="3" customFormat="1" ht="82" customHeight="1" spans="1:13">
      <c r="A78" s="16">
        <v>61</v>
      </c>
      <c r="B78" s="37" t="s">
        <v>299</v>
      </c>
      <c r="C78" s="16" t="s">
        <v>300</v>
      </c>
      <c r="D78" s="17" t="s">
        <v>301</v>
      </c>
      <c r="E78" s="17" t="s">
        <v>302</v>
      </c>
      <c r="F78" s="17"/>
      <c r="G78" s="17"/>
      <c r="H78" s="16" t="s">
        <v>19</v>
      </c>
      <c r="I78" s="30"/>
      <c r="J78" s="31">
        <v>1950</v>
      </c>
      <c r="K78" s="23">
        <f t="shared" si="6"/>
        <v>1755</v>
      </c>
      <c r="L78" s="23">
        <f t="shared" si="7"/>
        <v>1580</v>
      </c>
      <c r="M78" s="23">
        <f t="shared" si="8"/>
        <v>1404</v>
      </c>
    </row>
    <row r="79" s="3" customFormat="1" ht="65" customHeight="1" spans="1:13">
      <c r="A79" s="16">
        <v>62</v>
      </c>
      <c r="B79" s="16" t="s">
        <v>303</v>
      </c>
      <c r="C79" s="16" t="s">
        <v>304</v>
      </c>
      <c r="D79" s="17" t="s">
        <v>305</v>
      </c>
      <c r="E79" s="17" t="s">
        <v>306</v>
      </c>
      <c r="F79" s="24"/>
      <c r="G79" s="17"/>
      <c r="H79" s="16" t="s">
        <v>35</v>
      </c>
      <c r="I79" s="30"/>
      <c r="J79" s="31">
        <v>700</v>
      </c>
      <c r="K79" s="23">
        <f t="shared" si="6"/>
        <v>630</v>
      </c>
      <c r="L79" s="23">
        <f t="shared" si="7"/>
        <v>567</v>
      </c>
      <c r="M79" s="23">
        <f t="shared" si="8"/>
        <v>504</v>
      </c>
    </row>
    <row r="80" s="3" customFormat="1" ht="82" customHeight="1" spans="1:13">
      <c r="A80" s="16">
        <v>63</v>
      </c>
      <c r="B80" s="16" t="s">
        <v>307</v>
      </c>
      <c r="C80" s="16" t="s">
        <v>308</v>
      </c>
      <c r="D80" s="17" t="s">
        <v>309</v>
      </c>
      <c r="E80" s="17" t="s">
        <v>310</v>
      </c>
      <c r="F80" s="17"/>
      <c r="G80" s="17"/>
      <c r="H80" s="16" t="s">
        <v>35</v>
      </c>
      <c r="I80" s="30" t="s">
        <v>311</v>
      </c>
      <c r="J80" s="31">
        <v>391</v>
      </c>
      <c r="K80" s="23">
        <f t="shared" si="6"/>
        <v>352</v>
      </c>
      <c r="L80" s="23">
        <f t="shared" si="7"/>
        <v>317</v>
      </c>
      <c r="M80" s="23">
        <f t="shared" si="8"/>
        <v>282</v>
      </c>
    </row>
    <row r="81" s="3" customFormat="1" ht="59.1" customHeight="1" spans="1:13">
      <c r="A81" s="16">
        <v>64</v>
      </c>
      <c r="B81" s="16" t="s">
        <v>312</v>
      </c>
      <c r="C81" s="16" t="s">
        <v>313</v>
      </c>
      <c r="D81" s="17" t="s">
        <v>314</v>
      </c>
      <c r="E81" s="17" t="s">
        <v>315</v>
      </c>
      <c r="F81" s="24"/>
      <c r="G81" s="24"/>
      <c r="H81" s="16" t="s">
        <v>35</v>
      </c>
      <c r="I81" s="30"/>
      <c r="J81" s="31">
        <v>1797</v>
      </c>
      <c r="K81" s="23">
        <f t="shared" si="6"/>
        <v>1617</v>
      </c>
      <c r="L81" s="23">
        <f t="shared" si="7"/>
        <v>1455</v>
      </c>
      <c r="M81" s="23">
        <f t="shared" si="8"/>
        <v>1294</v>
      </c>
    </row>
    <row r="82" s="3" customFormat="1" ht="68.1" customHeight="1" spans="1:13">
      <c r="A82" s="16">
        <v>65</v>
      </c>
      <c r="B82" s="16" t="s">
        <v>316</v>
      </c>
      <c r="C82" s="16" t="s">
        <v>317</v>
      </c>
      <c r="D82" s="17" t="s">
        <v>318</v>
      </c>
      <c r="E82" s="17" t="s">
        <v>319</v>
      </c>
      <c r="F82" s="24"/>
      <c r="G82" s="17"/>
      <c r="H82" s="16" t="s">
        <v>35</v>
      </c>
      <c r="I82" s="30"/>
      <c r="J82" s="31">
        <v>2050</v>
      </c>
      <c r="K82" s="23">
        <f t="shared" si="6"/>
        <v>1845</v>
      </c>
      <c r="L82" s="23">
        <f t="shared" si="7"/>
        <v>1661</v>
      </c>
      <c r="M82" s="23">
        <f t="shared" si="8"/>
        <v>1476</v>
      </c>
    </row>
    <row r="83" s="3" customFormat="1" ht="75" customHeight="1" spans="1:13">
      <c r="A83" s="16">
        <v>66</v>
      </c>
      <c r="B83" s="16" t="s">
        <v>320</v>
      </c>
      <c r="C83" s="16" t="s">
        <v>321</v>
      </c>
      <c r="D83" s="17" t="s">
        <v>322</v>
      </c>
      <c r="E83" s="17" t="s">
        <v>323</v>
      </c>
      <c r="F83" s="24"/>
      <c r="G83" s="17"/>
      <c r="H83" s="16" t="s">
        <v>35</v>
      </c>
      <c r="I83" s="30"/>
      <c r="J83" s="31">
        <v>2035</v>
      </c>
      <c r="K83" s="23">
        <f t="shared" si="6"/>
        <v>1832</v>
      </c>
      <c r="L83" s="23">
        <f t="shared" si="7"/>
        <v>1649</v>
      </c>
      <c r="M83" s="23">
        <f t="shared" si="8"/>
        <v>1466</v>
      </c>
    </row>
    <row r="84" s="3" customFormat="1" ht="73" customHeight="1" spans="1:13">
      <c r="A84" s="16">
        <v>67</v>
      </c>
      <c r="B84" s="16" t="s">
        <v>324</v>
      </c>
      <c r="C84" s="16" t="s">
        <v>325</v>
      </c>
      <c r="D84" s="17" t="s">
        <v>326</v>
      </c>
      <c r="E84" s="17" t="s">
        <v>327</v>
      </c>
      <c r="F84" s="17"/>
      <c r="G84" s="24"/>
      <c r="H84" s="16" t="s">
        <v>35</v>
      </c>
      <c r="I84" s="33"/>
      <c r="J84" s="31">
        <v>1449</v>
      </c>
      <c r="K84" s="23">
        <f t="shared" si="6"/>
        <v>1304</v>
      </c>
      <c r="L84" s="23">
        <f t="shared" si="7"/>
        <v>1174</v>
      </c>
      <c r="M84" s="23">
        <f t="shared" si="8"/>
        <v>1043</v>
      </c>
    </row>
    <row r="85" s="3" customFormat="1" ht="72" customHeight="1" spans="1:13">
      <c r="A85" s="16">
        <v>68</v>
      </c>
      <c r="B85" s="16" t="s">
        <v>328</v>
      </c>
      <c r="C85" s="16" t="s">
        <v>329</v>
      </c>
      <c r="D85" s="17" t="s">
        <v>330</v>
      </c>
      <c r="E85" s="17" t="s">
        <v>331</v>
      </c>
      <c r="F85" s="24"/>
      <c r="G85" s="17"/>
      <c r="H85" s="16" t="s">
        <v>35</v>
      </c>
      <c r="I85" s="33"/>
      <c r="J85" s="31">
        <v>1500</v>
      </c>
      <c r="K85" s="23">
        <f t="shared" si="6"/>
        <v>1350</v>
      </c>
      <c r="L85" s="23">
        <f t="shared" si="7"/>
        <v>1215</v>
      </c>
      <c r="M85" s="23">
        <f t="shared" si="8"/>
        <v>1080</v>
      </c>
    </row>
    <row r="86" s="3" customFormat="1" ht="69" customHeight="1" spans="1:13">
      <c r="A86" s="16">
        <v>69</v>
      </c>
      <c r="B86" s="16" t="s">
        <v>332</v>
      </c>
      <c r="C86" s="16" t="s">
        <v>333</v>
      </c>
      <c r="D86" s="17" t="s">
        <v>334</v>
      </c>
      <c r="E86" s="17" t="s">
        <v>335</v>
      </c>
      <c r="F86" s="24"/>
      <c r="G86" s="17"/>
      <c r="H86" s="16" t="s">
        <v>35</v>
      </c>
      <c r="I86" s="30"/>
      <c r="J86" s="31">
        <v>800</v>
      </c>
      <c r="K86" s="23">
        <f t="shared" si="6"/>
        <v>720</v>
      </c>
      <c r="L86" s="23">
        <f t="shared" si="7"/>
        <v>648</v>
      </c>
      <c r="M86" s="23">
        <f t="shared" si="8"/>
        <v>576</v>
      </c>
    </row>
    <row r="87" s="3" customFormat="1" ht="69" customHeight="1" spans="1:13">
      <c r="A87" s="16">
        <v>70</v>
      </c>
      <c r="B87" s="16" t="s">
        <v>336</v>
      </c>
      <c r="C87" s="16" t="s">
        <v>337</v>
      </c>
      <c r="D87" s="17" t="s">
        <v>338</v>
      </c>
      <c r="E87" s="17" t="s">
        <v>339</v>
      </c>
      <c r="F87" s="17"/>
      <c r="G87" s="17"/>
      <c r="H87" s="16" t="s">
        <v>35</v>
      </c>
      <c r="I87" s="30"/>
      <c r="J87" s="31">
        <v>1360</v>
      </c>
      <c r="K87" s="23">
        <f t="shared" si="6"/>
        <v>1224</v>
      </c>
      <c r="L87" s="23">
        <f t="shared" si="7"/>
        <v>1102</v>
      </c>
      <c r="M87" s="23">
        <f t="shared" si="8"/>
        <v>979</v>
      </c>
    </row>
    <row r="88" s="3" customFormat="1" ht="80" customHeight="1" spans="1:13">
      <c r="A88" s="16">
        <v>71</v>
      </c>
      <c r="B88" s="16" t="s">
        <v>340</v>
      </c>
      <c r="C88" s="16" t="s">
        <v>341</v>
      </c>
      <c r="D88" s="17" t="s">
        <v>342</v>
      </c>
      <c r="E88" s="17" t="s">
        <v>343</v>
      </c>
      <c r="F88" s="17"/>
      <c r="G88" s="17"/>
      <c r="H88" s="16" t="s">
        <v>35</v>
      </c>
      <c r="I88" s="30" t="s">
        <v>243</v>
      </c>
      <c r="J88" s="31">
        <v>1280</v>
      </c>
      <c r="K88" s="23">
        <f t="shared" si="6"/>
        <v>1152</v>
      </c>
      <c r="L88" s="23">
        <f t="shared" si="7"/>
        <v>1037</v>
      </c>
      <c r="M88" s="23">
        <f t="shared" si="8"/>
        <v>922</v>
      </c>
    </row>
    <row r="89" s="3" customFormat="1" ht="68" customHeight="1" spans="1:13">
      <c r="A89" s="18">
        <v>72</v>
      </c>
      <c r="B89" s="16" t="s">
        <v>344</v>
      </c>
      <c r="C89" s="16" t="s">
        <v>345</v>
      </c>
      <c r="D89" s="17" t="s">
        <v>346</v>
      </c>
      <c r="E89" s="17" t="s">
        <v>347</v>
      </c>
      <c r="F89" s="24"/>
      <c r="G89" s="17" t="s">
        <v>348</v>
      </c>
      <c r="H89" s="16" t="s">
        <v>35</v>
      </c>
      <c r="I89" s="30"/>
      <c r="J89" s="31">
        <v>1742</v>
      </c>
      <c r="K89" s="23">
        <f t="shared" si="6"/>
        <v>1568</v>
      </c>
      <c r="L89" s="23">
        <f t="shared" si="7"/>
        <v>1411</v>
      </c>
      <c r="M89" s="23">
        <f t="shared" si="8"/>
        <v>1254</v>
      </c>
    </row>
    <row r="90" s="3" customFormat="1" ht="70" customHeight="1" spans="1:13">
      <c r="A90" s="19"/>
      <c r="B90" s="16" t="s">
        <v>349</v>
      </c>
      <c r="C90" s="16" t="s">
        <v>350</v>
      </c>
      <c r="D90" s="17"/>
      <c r="E90" s="17"/>
      <c r="F90" s="17"/>
      <c r="G90" s="17"/>
      <c r="H90" s="16" t="s">
        <v>35</v>
      </c>
      <c r="I90" s="30"/>
      <c r="J90" s="31">
        <v>1742</v>
      </c>
      <c r="K90" s="23">
        <f t="shared" si="6"/>
        <v>1568</v>
      </c>
      <c r="L90" s="23">
        <f t="shared" si="7"/>
        <v>1411</v>
      </c>
      <c r="M90" s="23">
        <f t="shared" si="8"/>
        <v>1254</v>
      </c>
    </row>
    <row r="91" s="3" customFormat="1" ht="70" customHeight="1" spans="1:13">
      <c r="A91" s="16">
        <v>73</v>
      </c>
      <c r="B91" s="16" t="s">
        <v>351</v>
      </c>
      <c r="C91" s="16" t="s">
        <v>352</v>
      </c>
      <c r="D91" s="17" t="s">
        <v>353</v>
      </c>
      <c r="E91" s="17" t="s">
        <v>354</v>
      </c>
      <c r="F91" s="17"/>
      <c r="G91" s="17"/>
      <c r="H91" s="16" t="s">
        <v>35</v>
      </c>
      <c r="I91" s="17"/>
      <c r="J91" s="31">
        <v>1700</v>
      </c>
      <c r="K91" s="23">
        <f t="shared" si="6"/>
        <v>1530</v>
      </c>
      <c r="L91" s="23">
        <f t="shared" si="7"/>
        <v>1377</v>
      </c>
      <c r="M91" s="23">
        <f t="shared" si="8"/>
        <v>1224</v>
      </c>
    </row>
    <row r="92" s="3" customFormat="1" ht="84" customHeight="1" spans="1:13">
      <c r="A92" s="16">
        <v>74</v>
      </c>
      <c r="B92" s="16" t="s">
        <v>355</v>
      </c>
      <c r="C92" s="16" t="s">
        <v>356</v>
      </c>
      <c r="D92" s="17" t="s">
        <v>357</v>
      </c>
      <c r="E92" s="17" t="s">
        <v>354</v>
      </c>
      <c r="F92" s="24"/>
      <c r="G92" s="17"/>
      <c r="H92" s="16" t="s">
        <v>19</v>
      </c>
      <c r="I92" s="30"/>
      <c r="J92" s="31">
        <v>5850</v>
      </c>
      <c r="K92" s="23">
        <f t="shared" si="6"/>
        <v>5265</v>
      </c>
      <c r="L92" s="23">
        <f t="shared" si="7"/>
        <v>4739</v>
      </c>
      <c r="M92" s="23">
        <f t="shared" si="8"/>
        <v>4212</v>
      </c>
    </row>
    <row r="93" s="3" customFormat="1" ht="69" customHeight="1" spans="1:13">
      <c r="A93" s="16">
        <v>75</v>
      </c>
      <c r="B93" s="16" t="s">
        <v>358</v>
      </c>
      <c r="C93" s="16" t="s">
        <v>359</v>
      </c>
      <c r="D93" s="17" t="s">
        <v>360</v>
      </c>
      <c r="E93" s="17" t="s">
        <v>361</v>
      </c>
      <c r="F93" s="24"/>
      <c r="G93" s="17"/>
      <c r="H93" s="16" t="s">
        <v>35</v>
      </c>
      <c r="I93" s="30"/>
      <c r="J93" s="31">
        <v>1500</v>
      </c>
      <c r="K93" s="23">
        <f t="shared" si="6"/>
        <v>1350</v>
      </c>
      <c r="L93" s="23">
        <f t="shared" si="7"/>
        <v>1215</v>
      </c>
      <c r="M93" s="23">
        <f t="shared" si="8"/>
        <v>1080</v>
      </c>
    </row>
    <row r="94" s="3" customFormat="1" ht="80.1" customHeight="1" spans="1:13">
      <c r="A94" s="16">
        <v>76</v>
      </c>
      <c r="B94" s="16" t="s">
        <v>362</v>
      </c>
      <c r="C94" s="16" t="s">
        <v>363</v>
      </c>
      <c r="D94" s="17" t="s">
        <v>364</v>
      </c>
      <c r="E94" s="17" t="s">
        <v>365</v>
      </c>
      <c r="F94" s="24"/>
      <c r="G94" s="24"/>
      <c r="H94" s="16" t="s">
        <v>35</v>
      </c>
      <c r="I94" s="30"/>
      <c r="J94" s="31">
        <v>2610</v>
      </c>
      <c r="K94" s="23">
        <f t="shared" si="6"/>
        <v>2349</v>
      </c>
      <c r="L94" s="23">
        <f t="shared" si="7"/>
        <v>2114</v>
      </c>
      <c r="M94" s="23">
        <f t="shared" si="8"/>
        <v>1879</v>
      </c>
    </row>
    <row r="95" s="3" customFormat="1" ht="60.95" customHeight="1" spans="1:13">
      <c r="A95" s="16">
        <v>77</v>
      </c>
      <c r="B95" s="16" t="s">
        <v>366</v>
      </c>
      <c r="C95" s="16" t="s">
        <v>367</v>
      </c>
      <c r="D95" s="17" t="s">
        <v>368</v>
      </c>
      <c r="E95" s="17" t="s">
        <v>343</v>
      </c>
      <c r="F95" s="17"/>
      <c r="G95" s="17"/>
      <c r="H95" s="16" t="s">
        <v>19</v>
      </c>
      <c r="I95" s="30" t="s">
        <v>243</v>
      </c>
      <c r="J95" s="31">
        <v>1500</v>
      </c>
      <c r="K95" s="23">
        <f t="shared" si="6"/>
        <v>1350</v>
      </c>
      <c r="L95" s="23">
        <f t="shared" si="7"/>
        <v>1215</v>
      </c>
      <c r="M95" s="23">
        <f t="shared" si="8"/>
        <v>1080</v>
      </c>
    </row>
    <row r="96" s="3" customFormat="1" ht="84" customHeight="1" spans="1:13">
      <c r="A96" s="16">
        <v>78</v>
      </c>
      <c r="B96" s="16" t="s">
        <v>369</v>
      </c>
      <c r="C96" s="16" t="s">
        <v>370</v>
      </c>
      <c r="D96" s="17" t="s">
        <v>371</v>
      </c>
      <c r="E96" s="17" t="s">
        <v>372</v>
      </c>
      <c r="F96" s="17"/>
      <c r="G96" s="17"/>
      <c r="H96" s="16" t="s">
        <v>19</v>
      </c>
      <c r="I96" s="30"/>
      <c r="J96" s="31">
        <v>1500</v>
      </c>
      <c r="K96" s="23">
        <f t="shared" si="6"/>
        <v>1350</v>
      </c>
      <c r="L96" s="23">
        <f t="shared" si="7"/>
        <v>1215</v>
      </c>
      <c r="M96" s="23">
        <f t="shared" si="8"/>
        <v>1080</v>
      </c>
    </row>
    <row r="97" s="3" customFormat="1" ht="84.95" customHeight="1" spans="1:13">
      <c r="A97" s="16">
        <v>79</v>
      </c>
      <c r="B97" s="16" t="s">
        <v>373</v>
      </c>
      <c r="C97" s="16" t="s">
        <v>374</v>
      </c>
      <c r="D97" s="17" t="s">
        <v>375</v>
      </c>
      <c r="E97" s="17" t="s">
        <v>372</v>
      </c>
      <c r="F97" s="17"/>
      <c r="G97" s="17"/>
      <c r="H97" s="16" t="s">
        <v>19</v>
      </c>
      <c r="I97" s="30" t="s">
        <v>376</v>
      </c>
      <c r="J97" s="31">
        <v>2600</v>
      </c>
      <c r="K97" s="23">
        <f t="shared" si="6"/>
        <v>2340</v>
      </c>
      <c r="L97" s="23">
        <f t="shared" si="7"/>
        <v>2106</v>
      </c>
      <c r="M97" s="23">
        <f t="shared" si="8"/>
        <v>1872</v>
      </c>
    </row>
    <row r="98" s="3" customFormat="1" ht="77.1" customHeight="1" spans="1:13">
      <c r="A98" s="16">
        <v>80</v>
      </c>
      <c r="B98" s="16" t="s">
        <v>377</v>
      </c>
      <c r="C98" s="16" t="s">
        <v>378</v>
      </c>
      <c r="D98" s="17" t="s">
        <v>379</v>
      </c>
      <c r="E98" s="17" t="s">
        <v>354</v>
      </c>
      <c r="F98" s="17"/>
      <c r="G98" s="17"/>
      <c r="H98" s="16" t="s">
        <v>19</v>
      </c>
      <c r="I98" s="17"/>
      <c r="J98" s="31">
        <v>2239</v>
      </c>
      <c r="K98" s="23">
        <f t="shared" si="6"/>
        <v>2015</v>
      </c>
      <c r="L98" s="23">
        <f t="shared" si="7"/>
        <v>1814</v>
      </c>
      <c r="M98" s="23">
        <f t="shared" si="8"/>
        <v>1612</v>
      </c>
    </row>
    <row r="99" s="3" customFormat="1" ht="72" customHeight="1" spans="1:13">
      <c r="A99" s="16">
        <v>81</v>
      </c>
      <c r="B99" s="37" t="s">
        <v>380</v>
      </c>
      <c r="C99" s="16" t="s">
        <v>381</v>
      </c>
      <c r="D99" s="17" t="s">
        <v>382</v>
      </c>
      <c r="E99" s="17" t="s">
        <v>383</v>
      </c>
      <c r="F99" s="17"/>
      <c r="G99" s="17"/>
      <c r="H99" s="16" t="s">
        <v>19</v>
      </c>
      <c r="I99" s="30"/>
      <c r="J99" s="31">
        <v>1439</v>
      </c>
      <c r="K99" s="23">
        <f t="shared" si="6"/>
        <v>1295</v>
      </c>
      <c r="L99" s="23">
        <f t="shared" si="7"/>
        <v>1166</v>
      </c>
      <c r="M99" s="23">
        <f t="shared" si="8"/>
        <v>1036</v>
      </c>
    </row>
    <row r="100" s="3" customFormat="1" ht="78" customHeight="1" spans="1:13">
      <c r="A100" s="16">
        <v>82</v>
      </c>
      <c r="B100" s="16" t="s">
        <v>384</v>
      </c>
      <c r="C100" s="16" t="s">
        <v>385</v>
      </c>
      <c r="D100" s="17" t="s">
        <v>386</v>
      </c>
      <c r="E100" s="17" t="s">
        <v>387</v>
      </c>
      <c r="F100" s="24"/>
      <c r="G100" s="17"/>
      <c r="H100" s="16" t="s">
        <v>19</v>
      </c>
      <c r="I100" s="30"/>
      <c r="J100" s="31">
        <v>2474</v>
      </c>
      <c r="K100" s="23">
        <f t="shared" si="6"/>
        <v>2227</v>
      </c>
      <c r="L100" s="23">
        <f t="shared" si="7"/>
        <v>2004</v>
      </c>
      <c r="M100" s="23">
        <f t="shared" si="8"/>
        <v>1782</v>
      </c>
    </row>
    <row r="101" s="3" customFormat="1" ht="75" customHeight="1" spans="1:13">
      <c r="A101" s="16">
        <v>83</v>
      </c>
      <c r="B101" s="37" t="s">
        <v>388</v>
      </c>
      <c r="C101" s="16" t="s">
        <v>389</v>
      </c>
      <c r="D101" s="17" t="s">
        <v>390</v>
      </c>
      <c r="E101" s="17" t="s">
        <v>131</v>
      </c>
      <c r="F101" s="17"/>
      <c r="G101" s="17"/>
      <c r="H101" s="16" t="s">
        <v>19</v>
      </c>
      <c r="I101" s="33"/>
      <c r="J101" s="31">
        <v>2860</v>
      </c>
      <c r="K101" s="23">
        <f t="shared" si="6"/>
        <v>2574</v>
      </c>
      <c r="L101" s="23">
        <f t="shared" si="7"/>
        <v>2317</v>
      </c>
      <c r="M101" s="23">
        <f t="shared" si="8"/>
        <v>2059</v>
      </c>
    </row>
    <row r="102" s="3" customFormat="1" ht="70" customHeight="1" spans="1:13">
      <c r="A102" s="16">
        <v>84</v>
      </c>
      <c r="B102" s="16" t="s">
        <v>391</v>
      </c>
      <c r="C102" s="16" t="s">
        <v>392</v>
      </c>
      <c r="D102" s="17" t="s">
        <v>393</v>
      </c>
      <c r="E102" s="17" t="s">
        <v>394</v>
      </c>
      <c r="F102" s="24"/>
      <c r="G102" s="17"/>
      <c r="H102" s="16" t="s">
        <v>19</v>
      </c>
      <c r="I102" s="30"/>
      <c r="J102" s="31">
        <v>100</v>
      </c>
      <c r="K102" s="23">
        <f t="shared" si="6"/>
        <v>90</v>
      </c>
      <c r="L102" s="23">
        <f t="shared" si="7"/>
        <v>81</v>
      </c>
      <c r="M102" s="23">
        <f t="shared" si="8"/>
        <v>72</v>
      </c>
    </row>
    <row r="103" s="3" customFormat="1" ht="104" customHeight="1" spans="1:13">
      <c r="A103" s="16">
        <v>85</v>
      </c>
      <c r="B103" s="16" t="s">
        <v>395</v>
      </c>
      <c r="C103" s="16" t="s">
        <v>396</v>
      </c>
      <c r="D103" s="17" t="s">
        <v>397</v>
      </c>
      <c r="E103" s="17" t="s">
        <v>398</v>
      </c>
      <c r="F103" s="20"/>
      <c r="G103" s="20"/>
      <c r="H103" s="16" t="s">
        <v>19</v>
      </c>
      <c r="I103" s="36"/>
      <c r="J103" s="31">
        <v>100</v>
      </c>
      <c r="K103" s="23">
        <f t="shared" si="6"/>
        <v>90</v>
      </c>
      <c r="L103" s="23">
        <f t="shared" si="7"/>
        <v>81</v>
      </c>
      <c r="M103" s="23">
        <f t="shared" si="8"/>
        <v>72</v>
      </c>
    </row>
    <row r="104" s="3" customFormat="1" ht="271" customHeight="1" spans="1:13">
      <c r="A104" s="34" t="s">
        <v>399</v>
      </c>
      <c r="B104" s="35"/>
      <c r="C104" s="35"/>
      <c r="D104" s="35"/>
      <c r="E104" s="35"/>
      <c r="F104" s="35"/>
      <c r="G104" s="35"/>
      <c r="H104" s="35"/>
      <c r="I104" s="35"/>
      <c r="J104" s="35"/>
      <c r="K104" s="4"/>
      <c r="L104" s="4"/>
      <c r="M104" s="4"/>
    </row>
  </sheetData>
  <mergeCells count="17">
    <mergeCell ref="G1:I1"/>
    <mergeCell ref="A2:I2"/>
    <mergeCell ref="A4:J4"/>
    <mergeCell ref="A10:J10"/>
    <mergeCell ref="A24:J24"/>
    <mergeCell ref="A104:J104"/>
    <mergeCell ref="A13:A14"/>
    <mergeCell ref="A35:A36"/>
    <mergeCell ref="A37:A38"/>
    <mergeCell ref="A51:A53"/>
    <mergeCell ref="A54:A55"/>
    <mergeCell ref="A56:A57"/>
    <mergeCell ref="A59:A60"/>
    <mergeCell ref="A63:A64"/>
    <mergeCell ref="A66:A67"/>
    <mergeCell ref="A68:A69"/>
    <mergeCell ref="A89:A90"/>
  </mergeCells>
  <pageMargins left="0.751388888888889" right="0.751388888888889" top="1" bottom="1" header="0.5" footer="0.5"/>
  <pageSetup paperSize="9" scale="49" fitToHeight="0" orientation="landscape" horizontalDpi="600"/>
  <headerFooter>
    <oddFooter>&amp;C第 &amp;P 页，共 &amp;N 页</odd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新增妇科类医疗服务价格项目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jyfolder</dc:creator>
  <cp:lastModifiedBy>善哉乐哉</cp:lastModifiedBy>
  <dcterms:created xsi:type="dcterms:W3CDTF">2023-11-29T03:32:00Z</dcterms:created>
  <dcterms:modified xsi:type="dcterms:W3CDTF">2026-01-15T14:29:52Z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377C4CBA6179463EA2ADBB364295F88E_13</vt:lpwstr>
  </property>
  <property fmtid="{D5CDD505-2E9C-101B-9397-08002B2CF9AE}" pid="3" name="KSOProductBuildVer">
    <vt:lpwstr>2052-12.8.2.21176</vt:lpwstr>
  </property>
  <property fmtid="{D5CDD505-2E9C-101B-9397-08002B2CF9AE}" pid="4" name="CalculationRule">
    <vt:i4>0</vt:i4>
  </property>
  <property fmtid="{D5CDD505-2E9C-101B-9397-08002B2CF9AE}" pid="5" name="KSOReadingLayout">
    <vt:bool>true</vt:bool>
  </property>
</Properties>
</file>